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xy.local\departments-hq\AUDIT2021\5.8_Типовые договоры\Договор поставки товара в сеть_ Дикси_Покупатель\"/>
    </mc:Choice>
  </mc:AlternateContent>
  <bookViews>
    <workbookView xWindow="0" yWindow="0" windowWidth="20490" windowHeight="7620" tabRatio="873"/>
  </bookViews>
  <sheets>
    <sheet name="Прил№1" sheetId="15" r:id="rId1"/>
    <sheet name="Доп№1" sheetId="16" r:id="rId2"/>
    <sheet name="Инструкция к Прил.№1" sheetId="17" r:id="rId3"/>
    <sheet name="Лист1" sheetId="4" state="hidden" r:id="rId4"/>
  </sheets>
  <definedNames>
    <definedName name="_xlnm._FilterDatabase" localSheetId="1" hidden="1">Доп№1!$B$15:$AQ$27</definedName>
    <definedName name="_xlnm._FilterDatabase" localSheetId="3" hidden="1">Лист1!$V$1:$X$936</definedName>
    <definedName name="_xlnm._FilterDatabase" localSheetId="0" hidden="1">Прил№1!$B$24:$M$38</definedName>
    <definedName name="Ввод">Лист1!$A$13:$A$14</definedName>
    <definedName name="Вид_акц_марки">Лист1!$G$87:$G$88</definedName>
    <definedName name="Вывод">Лист1!$A$15:$A$16</definedName>
    <definedName name="доп_ком">Лист1!$C$2</definedName>
    <definedName name="единица">Лист1!$A$24:$A$25</definedName>
    <definedName name="_xlnm.Print_Titles" localSheetId="1">Доп№1!$B:$C</definedName>
    <definedName name="Изменение_ЗЦ">IFERROR((Прил№1!#REF!/Прил№1!$H1)-1,"")</definedName>
    <definedName name="Изменение_НДС">IFERROR(IF(Прил№1!#REF!-Прил№1!$I1=0," ",Прил№1!#REF!-Прил№1!$I1)," ")</definedName>
    <definedName name="код_товара">Прил№1!$B1</definedName>
    <definedName name="НДС">Лист1!$A$19:$A$22</definedName>
    <definedName name="_xlnm.Print_Area" localSheetId="1">Доп№1!$A$1:$AS$39</definedName>
    <definedName name="_xlnm.Print_Area" localSheetId="0">Прил№1!$A$1:$M$56</definedName>
    <definedName name="Поддон">Лист1!$A$49:$A$50</definedName>
    <definedName name="Причина_вывода">Лист1!$A$34:$A$46</definedName>
    <definedName name="схема_вывода">Лист1!$A$27:$A$31</definedName>
    <definedName name="Тип_акц_марки">Лист1!$C$87:$C$175</definedName>
    <definedName name="тип_ввода">Лист1!$A$13:$A$14</definedName>
    <definedName name="Тип_вывода">Лист1!$A$15:$A$16</definedName>
    <definedName name="ТК3">Лист1!$J$2:$J$31</definedName>
    <definedName name="Усл_вывода">Лист1!$A$27:$A$31</definedName>
    <definedName name="усл_поставки">Лист1!$A$2:$A$11</definedName>
    <definedName name="ФК">Лист1!$A$52:$A$109</definedName>
  </definedNames>
  <calcPr calcId="162913"/>
</workbook>
</file>

<file path=xl/calcChain.xml><?xml version="1.0" encoding="utf-8"?>
<calcChain xmlns="http://schemas.openxmlformats.org/spreadsheetml/2006/main">
  <c r="C26" i="16" l="1"/>
  <c r="C25" i="16"/>
  <c r="C24" i="16"/>
  <c r="C23" i="16"/>
  <c r="C22" i="16"/>
  <c r="C21" i="16"/>
  <c r="C20" i="16"/>
  <c r="C19" i="16"/>
  <c r="C18" i="16"/>
  <c r="C17" i="16"/>
  <c r="C16" i="16"/>
  <c r="O28" i="15"/>
  <c r="J28" i="15" s="1"/>
  <c r="O29" i="15"/>
  <c r="J29" i="15" s="1"/>
  <c r="J38" i="15" l="1"/>
  <c r="J37" i="15"/>
  <c r="J36" i="15"/>
  <c r="J35" i="15"/>
  <c r="J34" i="15"/>
  <c r="J32" i="15"/>
  <c r="J31" i="15"/>
  <c r="J30" i="15"/>
  <c r="J27" i="15"/>
  <c r="O25" i="15"/>
  <c r="J25" i="15" s="1"/>
  <c r="O37" i="15"/>
  <c r="O36" i="15"/>
  <c r="O35" i="15"/>
  <c r="O34" i="15"/>
  <c r="O33" i="15"/>
  <c r="O32" i="15"/>
  <c r="O26" i="15"/>
  <c r="J26" i="15" s="1"/>
  <c r="O27" i="15"/>
  <c r="O30" i="15"/>
  <c r="O31" i="15"/>
  <c r="I4" i="16" l="1"/>
  <c r="L4" i="16"/>
  <c r="M4" i="16"/>
  <c r="O4" i="16"/>
  <c r="K18" i="15"/>
  <c r="G15" i="15"/>
  <c r="I15" i="15"/>
  <c r="J15" i="15"/>
  <c r="L15" i="15"/>
  <c r="AG3" i="16" l="1"/>
  <c r="H42" i="15" l="1"/>
  <c r="G42" i="15"/>
  <c r="AO7" i="16" l="1"/>
  <c r="AJ4" i="16"/>
  <c r="D15" i="15" l="1"/>
  <c r="J42" i="15"/>
  <c r="U7" i="16" l="1"/>
  <c r="AN7" i="16"/>
  <c r="AM7" i="16"/>
  <c r="AI4" i="16"/>
  <c r="AH4" i="16"/>
  <c r="AD4" i="16"/>
  <c r="Y7" i="16"/>
  <c r="V7" i="16"/>
  <c r="C7" i="16" l="1"/>
  <c r="M15" i="15"/>
  <c r="H15" i="15"/>
  <c r="B23" i="16" l="1"/>
  <c r="B24" i="16"/>
  <c r="B25" i="16"/>
  <c r="B26" i="16"/>
  <c r="B22" i="16"/>
  <c r="B17" i="16"/>
  <c r="B18" i="16"/>
  <c r="B19" i="16"/>
  <c r="B20" i="16"/>
  <c r="B21" i="16"/>
  <c r="B16" i="16"/>
  <c r="AH23" i="16" l="1"/>
  <c r="AH24" i="16"/>
  <c r="AH25" i="16"/>
  <c r="AH26" i="16"/>
  <c r="AH22" i="16"/>
  <c r="D23" i="16"/>
  <c r="D24" i="16"/>
  <c r="D25" i="16"/>
  <c r="D26" i="16"/>
  <c r="D22" i="16"/>
  <c r="D17" i="16"/>
  <c r="D18" i="16"/>
  <c r="D19" i="16"/>
  <c r="D20" i="16"/>
  <c r="D21" i="16"/>
  <c r="D16" i="16"/>
  <c r="AH17" i="16"/>
  <c r="AH18" i="16"/>
  <c r="AH19" i="16"/>
  <c r="AH20" i="16"/>
  <c r="AH21" i="16"/>
  <c r="AH16" i="16"/>
  <c r="W3" i="4" l="1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W211" i="4"/>
  <c r="W212" i="4"/>
  <c r="W213" i="4"/>
  <c r="W214" i="4"/>
  <c r="W215" i="4"/>
  <c r="W216" i="4"/>
  <c r="W217" i="4"/>
  <c r="W218" i="4"/>
  <c r="W219" i="4"/>
  <c r="W220" i="4"/>
  <c r="W221" i="4"/>
  <c r="W222" i="4"/>
  <c r="W223" i="4"/>
  <c r="W224" i="4"/>
  <c r="W225" i="4"/>
  <c r="W226" i="4"/>
  <c r="W227" i="4"/>
  <c r="W228" i="4"/>
  <c r="W229" i="4"/>
  <c r="W230" i="4"/>
  <c r="W231" i="4"/>
  <c r="W232" i="4"/>
  <c r="W233" i="4"/>
  <c r="W234" i="4"/>
  <c r="W235" i="4"/>
  <c r="W236" i="4"/>
  <c r="W237" i="4"/>
  <c r="W238" i="4"/>
  <c r="W239" i="4"/>
  <c r="W240" i="4"/>
  <c r="W241" i="4"/>
  <c r="W242" i="4"/>
  <c r="W243" i="4"/>
  <c r="W244" i="4"/>
  <c r="W245" i="4"/>
  <c r="W246" i="4"/>
  <c r="W247" i="4"/>
  <c r="W248" i="4"/>
  <c r="W249" i="4"/>
  <c r="W250" i="4"/>
  <c r="W251" i="4"/>
  <c r="W252" i="4"/>
  <c r="W253" i="4"/>
  <c r="W254" i="4"/>
  <c r="W255" i="4"/>
  <c r="W256" i="4"/>
  <c r="W257" i="4"/>
  <c r="W258" i="4"/>
  <c r="W259" i="4"/>
  <c r="W260" i="4"/>
  <c r="W261" i="4"/>
  <c r="W262" i="4"/>
  <c r="W263" i="4"/>
  <c r="W264" i="4"/>
  <c r="W265" i="4"/>
  <c r="W266" i="4"/>
  <c r="W267" i="4"/>
  <c r="W268" i="4"/>
  <c r="W269" i="4"/>
  <c r="W270" i="4"/>
  <c r="W271" i="4"/>
  <c r="W272" i="4"/>
  <c r="W273" i="4"/>
  <c r="W274" i="4"/>
  <c r="W275" i="4"/>
  <c r="W276" i="4"/>
  <c r="W277" i="4"/>
  <c r="W278" i="4"/>
  <c r="W279" i="4"/>
  <c r="W280" i="4"/>
  <c r="W281" i="4"/>
  <c r="W282" i="4"/>
  <c r="W283" i="4"/>
  <c r="W284" i="4"/>
  <c r="W285" i="4"/>
  <c r="W286" i="4"/>
  <c r="W287" i="4"/>
  <c r="W288" i="4"/>
  <c r="W289" i="4"/>
  <c r="W290" i="4"/>
  <c r="W291" i="4"/>
  <c r="W292" i="4"/>
  <c r="W293" i="4"/>
  <c r="W294" i="4"/>
  <c r="W295" i="4"/>
  <c r="W296" i="4"/>
  <c r="W297" i="4"/>
  <c r="W298" i="4"/>
  <c r="W299" i="4"/>
  <c r="W300" i="4"/>
  <c r="W301" i="4"/>
  <c r="W302" i="4"/>
  <c r="W303" i="4"/>
  <c r="W304" i="4"/>
  <c r="W305" i="4"/>
  <c r="W306" i="4"/>
  <c r="W307" i="4"/>
  <c r="W308" i="4"/>
  <c r="W309" i="4"/>
  <c r="W310" i="4"/>
  <c r="W311" i="4"/>
  <c r="W312" i="4"/>
  <c r="W313" i="4"/>
  <c r="W314" i="4"/>
  <c r="W315" i="4"/>
  <c r="W316" i="4"/>
  <c r="W317" i="4"/>
  <c r="W318" i="4"/>
  <c r="W319" i="4"/>
  <c r="W320" i="4"/>
  <c r="W321" i="4"/>
  <c r="W322" i="4"/>
  <c r="W323" i="4"/>
  <c r="W324" i="4"/>
  <c r="W325" i="4"/>
  <c r="W326" i="4"/>
  <c r="W327" i="4"/>
  <c r="W328" i="4"/>
  <c r="W329" i="4"/>
  <c r="W330" i="4"/>
  <c r="W331" i="4"/>
  <c r="W332" i="4"/>
  <c r="W333" i="4"/>
  <c r="W334" i="4"/>
  <c r="W335" i="4"/>
  <c r="W336" i="4"/>
  <c r="W337" i="4"/>
  <c r="W338" i="4"/>
  <c r="W339" i="4"/>
  <c r="W340" i="4"/>
  <c r="W341" i="4"/>
  <c r="W342" i="4"/>
  <c r="W343" i="4"/>
  <c r="W344" i="4"/>
  <c r="W345" i="4"/>
  <c r="W346" i="4"/>
  <c r="W347" i="4"/>
  <c r="W348" i="4"/>
  <c r="W349" i="4"/>
  <c r="W350" i="4"/>
  <c r="W351" i="4"/>
  <c r="W352" i="4"/>
  <c r="W353" i="4"/>
  <c r="W354" i="4"/>
  <c r="W355" i="4"/>
  <c r="W356" i="4"/>
  <c r="W357" i="4"/>
  <c r="W358" i="4"/>
  <c r="W359" i="4"/>
  <c r="W360" i="4"/>
  <c r="W361" i="4"/>
  <c r="W362" i="4"/>
  <c r="W363" i="4"/>
  <c r="W364" i="4"/>
  <c r="W365" i="4"/>
  <c r="W366" i="4"/>
  <c r="W367" i="4"/>
  <c r="W368" i="4"/>
  <c r="W369" i="4"/>
  <c r="W370" i="4"/>
  <c r="W371" i="4"/>
  <c r="W372" i="4"/>
  <c r="W373" i="4"/>
  <c r="W374" i="4"/>
  <c r="W375" i="4"/>
  <c r="W376" i="4"/>
  <c r="W377" i="4"/>
  <c r="W378" i="4"/>
  <c r="W379" i="4"/>
  <c r="W380" i="4"/>
  <c r="W381" i="4"/>
  <c r="W382" i="4"/>
  <c r="W383" i="4"/>
  <c r="W384" i="4"/>
  <c r="W385" i="4"/>
  <c r="W386" i="4"/>
  <c r="W387" i="4"/>
  <c r="W388" i="4"/>
  <c r="W389" i="4"/>
  <c r="W390" i="4"/>
  <c r="W391" i="4"/>
  <c r="W392" i="4"/>
  <c r="W393" i="4"/>
  <c r="W394" i="4"/>
  <c r="W395" i="4"/>
  <c r="W396" i="4"/>
  <c r="W397" i="4"/>
  <c r="W398" i="4"/>
  <c r="W399" i="4"/>
  <c r="W400" i="4"/>
  <c r="W401" i="4"/>
  <c r="W402" i="4"/>
  <c r="W403" i="4"/>
  <c r="W404" i="4"/>
  <c r="W405" i="4"/>
  <c r="W406" i="4"/>
  <c r="W407" i="4"/>
  <c r="W408" i="4"/>
  <c r="W409" i="4"/>
  <c r="W410" i="4"/>
  <c r="W411" i="4"/>
  <c r="W412" i="4"/>
  <c r="W413" i="4"/>
  <c r="W414" i="4"/>
  <c r="W415" i="4"/>
  <c r="W416" i="4"/>
  <c r="W417" i="4"/>
  <c r="W418" i="4"/>
  <c r="W419" i="4"/>
  <c r="W420" i="4"/>
  <c r="W421" i="4"/>
  <c r="W422" i="4"/>
  <c r="W423" i="4"/>
  <c r="W424" i="4"/>
  <c r="W425" i="4"/>
  <c r="W426" i="4"/>
  <c r="W427" i="4"/>
  <c r="W428" i="4"/>
  <c r="W429" i="4"/>
  <c r="W430" i="4"/>
  <c r="W431" i="4"/>
  <c r="W432" i="4"/>
  <c r="W433" i="4"/>
  <c r="W434" i="4"/>
  <c r="W435" i="4"/>
  <c r="W436" i="4"/>
  <c r="W437" i="4"/>
  <c r="W438" i="4"/>
  <c r="W439" i="4"/>
  <c r="W440" i="4"/>
  <c r="W441" i="4"/>
  <c r="W442" i="4"/>
  <c r="W443" i="4"/>
  <c r="W444" i="4"/>
  <c r="W445" i="4"/>
  <c r="W446" i="4"/>
  <c r="W447" i="4"/>
  <c r="W448" i="4"/>
  <c r="W449" i="4"/>
  <c r="W450" i="4"/>
  <c r="W451" i="4"/>
  <c r="W452" i="4"/>
  <c r="W453" i="4"/>
  <c r="W454" i="4"/>
  <c r="W455" i="4"/>
  <c r="W456" i="4"/>
  <c r="W457" i="4"/>
  <c r="W458" i="4"/>
  <c r="W459" i="4"/>
  <c r="W460" i="4"/>
  <c r="W461" i="4"/>
  <c r="W462" i="4"/>
  <c r="W463" i="4"/>
  <c r="W464" i="4"/>
  <c r="W465" i="4"/>
  <c r="W466" i="4"/>
  <c r="W467" i="4"/>
  <c r="W468" i="4"/>
  <c r="W469" i="4"/>
  <c r="W470" i="4"/>
  <c r="W471" i="4"/>
  <c r="W472" i="4"/>
  <c r="W473" i="4"/>
  <c r="W474" i="4"/>
  <c r="W475" i="4"/>
  <c r="W476" i="4"/>
  <c r="W477" i="4"/>
  <c r="W478" i="4"/>
  <c r="W479" i="4"/>
  <c r="W480" i="4"/>
  <c r="W481" i="4"/>
  <c r="W482" i="4"/>
  <c r="W483" i="4"/>
  <c r="W484" i="4"/>
  <c r="W485" i="4"/>
  <c r="W486" i="4"/>
  <c r="W487" i="4"/>
  <c r="W488" i="4"/>
  <c r="W489" i="4"/>
  <c r="W490" i="4"/>
  <c r="W491" i="4"/>
  <c r="W492" i="4"/>
  <c r="W493" i="4"/>
  <c r="W494" i="4"/>
  <c r="W495" i="4"/>
  <c r="W496" i="4"/>
  <c r="W497" i="4"/>
  <c r="W498" i="4"/>
  <c r="W499" i="4"/>
  <c r="W500" i="4"/>
  <c r="W501" i="4"/>
  <c r="W502" i="4"/>
  <c r="W503" i="4"/>
  <c r="W504" i="4"/>
  <c r="W505" i="4"/>
  <c r="W506" i="4"/>
  <c r="W507" i="4"/>
  <c r="W508" i="4"/>
  <c r="W509" i="4"/>
  <c r="W510" i="4"/>
  <c r="W511" i="4"/>
  <c r="W512" i="4"/>
  <c r="W513" i="4"/>
  <c r="W514" i="4"/>
  <c r="W515" i="4"/>
  <c r="W516" i="4"/>
  <c r="W517" i="4"/>
  <c r="W518" i="4"/>
  <c r="W519" i="4"/>
  <c r="W520" i="4"/>
  <c r="W521" i="4"/>
  <c r="W522" i="4"/>
  <c r="W523" i="4"/>
  <c r="W524" i="4"/>
  <c r="W525" i="4"/>
  <c r="W526" i="4"/>
  <c r="W527" i="4"/>
  <c r="W528" i="4"/>
  <c r="W529" i="4"/>
  <c r="W530" i="4"/>
  <c r="W531" i="4"/>
  <c r="W532" i="4"/>
  <c r="W533" i="4"/>
  <c r="W534" i="4"/>
  <c r="W535" i="4"/>
  <c r="W536" i="4"/>
  <c r="W537" i="4"/>
  <c r="W538" i="4"/>
  <c r="W539" i="4"/>
  <c r="W540" i="4"/>
  <c r="W541" i="4"/>
  <c r="W542" i="4"/>
  <c r="W543" i="4"/>
  <c r="W544" i="4"/>
  <c r="W545" i="4"/>
  <c r="W546" i="4"/>
  <c r="W547" i="4"/>
  <c r="W548" i="4"/>
  <c r="W549" i="4"/>
  <c r="W550" i="4"/>
  <c r="W551" i="4"/>
  <c r="W552" i="4"/>
  <c r="W553" i="4"/>
  <c r="W554" i="4"/>
  <c r="W555" i="4"/>
  <c r="W556" i="4"/>
  <c r="W557" i="4"/>
  <c r="W558" i="4"/>
  <c r="W559" i="4"/>
  <c r="W560" i="4"/>
  <c r="W561" i="4"/>
  <c r="W562" i="4"/>
  <c r="W563" i="4"/>
  <c r="W564" i="4"/>
  <c r="W565" i="4"/>
  <c r="W566" i="4"/>
  <c r="W567" i="4"/>
  <c r="W568" i="4"/>
  <c r="W569" i="4"/>
  <c r="W570" i="4"/>
  <c r="W571" i="4"/>
  <c r="W572" i="4"/>
  <c r="W573" i="4"/>
  <c r="W574" i="4"/>
  <c r="W575" i="4"/>
  <c r="W576" i="4"/>
  <c r="W577" i="4"/>
  <c r="W578" i="4"/>
  <c r="W579" i="4"/>
  <c r="W580" i="4"/>
  <c r="W581" i="4"/>
  <c r="W582" i="4"/>
  <c r="W583" i="4"/>
  <c r="W584" i="4"/>
  <c r="W585" i="4"/>
  <c r="W586" i="4"/>
  <c r="W587" i="4"/>
  <c r="W588" i="4"/>
  <c r="W589" i="4"/>
  <c r="W590" i="4"/>
  <c r="W591" i="4"/>
  <c r="W592" i="4"/>
  <c r="W593" i="4"/>
  <c r="W594" i="4"/>
  <c r="W595" i="4"/>
  <c r="W596" i="4"/>
  <c r="W597" i="4"/>
  <c r="W598" i="4"/>
  <c r="W599" i="4"/>
  <c r="W600" i="4"/>
  <c r="W601" i="4"/>
  <c r="W602" i="4"/>
  <c r="W603" i="4"/>
  <c r="W604" i="4"/>
  <c r="W605" i="4"/>
  <c r="W606" i="4"/>
  <c r="W607" i="4"/>
  <c r="W608" i="4"/>
  <c r="W609" i="4"/>
  <c r="W610" i="4"/>
  <c r="W611" i="4"/>
  <c r="W612" i="4"/>
  <c r="W613" i="4"/>
  <c r="W614" i="4"/>
  <c r="W615" i="4"/>
  <c r="W616" i="4"/>
  <c r="W617" i="4"/>
  <c r="W618" i="4"/>
  <c r="W619" i="4"/>
  <c r="W620" i="4"/>
  <c r="W621" i="4"/>
  <c r="W622" i="4"/>
  <c r="W623" i="4"/>
  <c r="W624" i="4"/>
  <c r="W625" i="4"/>
  <c r="W626" i="4"/>
  <c r="W627" i="4"/>
  <c r="W628" i="4"/>
  <c r="W629" i="4"/>
  <c r="W630" i="4"/>
  <c r="W631" i="4"/>
  <c r="W632" i="4"/>
  <c r="W633" i="4"/>
  <c r="W634" i="4"/>
  <c r="W635" i="4"/>
  <c r="W636" i="4"/>
  <c r="W637" i="4"/>
  <c r="W638" i="4"/>
  <c r="W639" i="4"/>
  <c r="W640" i="4"/>
  <c r="W641" i="4"/>
  <c r="W642" i="4"/>
  <c r="W643" i="4"/>
  <c r="W644" i="4"/>
  <c r="W645" i="4"/>
  <c r="W646" i="4"/>
  <c r="W647" i="4"/>
  <c r="W648" i="4"/>
  <c r="W649" i="4"/>
  <c r="W650" i="4"/>
  <c r="W651" i="4"/>
  <c r="W652" i="4"/>
  <c r="W653" i="4"/>
  <c r="W654" i="4"/>
  <c r="W655" i="4"/>
  <c r="W656" i="4"/>
  <c r="W657" i="4"/>
  <c r="W658" i="4"/>
  <c r="W659" i="4"/>
  <c r="W660" i="4"/>
  <c r="W661" i="4"/>
  <c r="W662" i="4"/>
  <c r="W663" i="4"/>
  <c r="W664" i="4"/>
  <c r="W665" i="4"/>
  <c r="W666" i="4"/>
  <c r="W667" i="4"/>
  <c r="W668" i="4"/>
  <c r="W669" i="4"/>
  <c r="W670" i="4"/>
  <c r="W671" i="4"/>
  <c r="W672" i="4"/>
  <c r="W673" i="4"/>
  <c r="W674" i="4"/>
  <c r="W675" i="4"/>
  <c r="W676" i="4"/>
  <c r="W677" i="4"/>
  <c r="W678" i="4"/>
  <c r="W679" i="4"/>
  <c r="W680" i="4"/>
  <c r="W681" i="4"/>
  <c r="W682" i="4"/>
  <c r="W683" i="4"/>
  <c r="W684" i="4"/>
  <c r="W685" i="4"/>
  <c r="W686" i="4"/>
  <c r="W687" i="4"/>
  <c r="W688" i="4"/>
  <c r="W689" i="4"/>
  <c r="W690" i="4"/>
  <c r="W691" i="4"/>
  <c r="W692" i="4"/>
  <c r="W693" i="4"/>
  <c r="W694" i="4"/>
  <c r="W695" i="4"/>
  <c r="W696" i="4"/>
  <c r="W697" i="4"/>
  <c r="W698" i="4"/>
  <c r="W699" i="4"/>
  <c r="W700" i="4"/>
  <c r="W701" i="4"/>
  <c r="W702" i="4"/>
  <c r="W703" i="4"/>
  <c r="W704" i="4"/>
  <c r="W705" i="4"/>
  <c r="W706" i="4"/>
  <c r="W707" i="4"/>
  <c r="W708" i="4"/>
  <c r="W709" i="4"/>
  <c r="W710" i="4"/>
  <c r="W711" i="4"/>
  <c r="W712" i="4"/>
  <c r="W713" i="4"/>
  <c r="W714" i="4"/>
  <c r="W715" i="4"/>
  <c r="W716" i="4"/>
  <c r="W717" i="4"/>
  <c r="W718" i="4"/>
  <c r="W719" i="4"/>
  <c r="W720" i="4"/>
  <c r="W721" i="4"/>
  <c r="W722" i="4"/>
  <c r="W723" i="4"/>
  <c r="W724" i="4"/>
  <c r="W725" i="4"/>
  <c r="W726" i="4"/>
  <c r="W727" i="4"/>
  <c r="W728" i="4"/>
  <c r="W729" i="4"/>
  <c r="W730" i="4"/>
  <c r="W731" i="4"/>
  <c r="W732" i="4"/>
  <c r="W733" i="4"/>
  <c r="W734" i="4"/>
  <c r="W735" i="4"/>
  <c r="W736" i="4"/>
  <c r="W737" i="4"/>
  <c r="W738" i="4"/>
  <c r="W739" i="4"/>
  <c r="W740" i="4"/>
  <c r="W741" i="4"/>
  <c r="W742" i="4"/>
  <c r="W743" i="4"/>
  <c r="W744" i="4"/>
  <c r="W745" i="4"/>
  <c r="W746" i="4"/>
  <c r="W747" i="4"/>
  <c r="W748" i="4"/>
  <c r="W749" i="4"/>
  <c r="W750" i="4"/>
  <c r="W751" i="4"/>
  <c r="W752" i="4"/>
  <c r="W753" i="4"/>
  <c r="W754" i="4"/>
  <c r="W755" i="4"/>
  <c r="W756" i="4"/>
  <c r="W757" i="4"/>
  <c r="W758" i="4"/>
  <c r="W759" i="4"/>
  <c r="W760" i="4"/>
  <c r="W761" i="4"/>
  <c r="W762" i="4"/>
  <c r="W763" i="4"/>
  <c r="W764" i="4"/>
  <c r="W765" i="4"/>
  <c r="W766" i="4"/>
  <c r="W767" i="4"/>
  <c r="W2" i="4"/>
</calcChain>
</file>

<file path=xl/sharedStrings.xml><?xml version="1.0" encoding="utf-8"?>
<sst xmlns="http://schemas.openxmlformats.org/spreadsheetml/2006/main" count="4632" uniqueCount="1294">
  <si>
    <t>Код товара GOLD</t>
  </si>
  <si>
    <t>Наименование товарной позиции                                       (не более 50 символов)</t>
  </si>
  <si>
    <t>Код поставщика GOLD</t>
  </si>
  <si>
    <t>Наименование поставщика</t>
  </si>
  <si>
    <t>Срок годности</t>
  </si>
  <si>
    <t>от</t>
  </si>
  <si>
    <t>до</t>
  </si>
  <si>
    <t>Коэф</t>
  </si>
  <si>
    <t>новый ввод</t>
  </si>
  <si>
    <t>расширение</t>
  </si>
  <si>
    <t>сокращение</t>
  </si>
  <si>
    <t>полный вывод</t>
  </si>
  <si>
    <t>шт</t>
  </si>
  <si>
    <t>кг</t>
  </si>
  <si>
    <t>возврат склад-поставщик</t>
  </si>
  <si>
    <t>возврат магазин-поставщик</t>
  </si>
  <si>
    <t>возврат магазин-склад, склад-поставщик</t>
  </si>
  <si>
    <t>Договорная кампания</t>
  </si>
  <si>
    <t>Сезонный ассортимент</t>
  </si>
  <si>
    <t>Снят с производства</t>
  </si>
  <si>
    <t>Прекращение сотрудничества</t>
  </si>
  <si>
    <t>Отсутствие поставок</t>
  </si>
  <si>
    <t>Аналитика продаж</t>
  </si>
  <si>
    <t>Качество товара</t>
  </si>
  <si>
    <t>Большие списания</t>
  </si>
  <si>
    <t>Собственное производство</t>
  </si>
  <si>
    <t>Специальное предложение</t>
  </si>
  <si>
    <t>Акция лояльности</t>
  </si>
  <si>
    <t>Государственное регулирование</t>
  </si>
  <si>
    <t>Административное регулирование</t>
  </si>
  <si>
    <t>Паллет</t>
  </si>
  <si>
    <t>евро 120х80</t>
  </si>
  <si>
    <t>фин 120х100</t>
  </si>
  <si>
    <t>Обязательная информация для весовых товаров БЕЗ упаковки</t>
  </si>
  <si>
    <t>Штрих-код товара</t>
  </si>
  <si>
    <t>Товарная субкатегория</t>
  </si>
  <si>
    <t>Страна производитель</t>
  </si>
  <si>
    <t>ВТМ</t>
  </si>
  <si>
    <t>Изготовитель</t>
  </si>
  <si>
    <t>Крепость</t>
  </si>
  <si>
    <t>Код ФК</t>
  </si>
  <si>
    <t xml:space="preserve">Кол-во тов. во внутр. уп. </t>
  </si>
  <si>
    <t>Кол-во вн.уп/кор, шт/кор</t>
  </si>
  <si>
    <t xml:space="preserve">Кол-во кор. в слое </t>
  </si>
  <si>
    <t xml:space="preserve">Кол-во слоев в паллете </t>
  </si>
  <si>
    <t xml:space="preserve">Товарная категория </t>
  </si>
  <si>
    <t>Закупочная цена без НДС, руб</t>
  </si>
  <si>
    <t>232 Бренди</t>
  </si>
  <si>
    <t>252 Кальвадос</t>
  </si>
  <si>
    <t>401 Вино (виноградное)</t>
  </si>
  <si>
    <t>403 Вино (виноградное столовое)</t>
  </si>
  <si>
    <t>411 Ликерное вино</t>
  </si>
  <si>
    <t>421 Фруктовое (плодовое) вино</t>
  </si>
  <si>
    <t>500 Пиво с содержанием объемной доли этилового спирта свыше 0,5% и до 8,6% включительно</t>
  </si>
  <si>
    <t>520 Напитки, изготавливаемые на основе пива</t>
  </si>
  <si>
    <t>Вид акцизной марки</t>
  </si>
  <si>
    <t>Тип акцизной марки</t>
  </si>
  <si>
    <t>1 Федеральная специальная марка</t>
  </si>
  <si>
    <t>1 Алкогольная продукция свыше 9 до 25%</t>
  </si>
  <si>
    <t>2 Алкогольная продукция свыше 25% До 0,1л.</t>
  </si>
  <si>
    <t>2 Акцизная марка</t>
  </si>
  <si>
    <t>3 Алкогольная продукция свыше 25% До 0,25л.</t>
  </si>
  <si>
    <t>4 Алкогольная продукция свыше 25% До 0,5л.</t>
  </si>
  <si>
    <t>5 Алкогольная продукция свыше 25% До 0,75л.</t>
  </si>
  <si>
    <t>6 Алкогольная продукция свыше 25% До 1л.</t>
  </si>
  <si>
    <t>7 Алкогольная продукция свыше 25%. Свыше 1л.</t>
  </si>
  <si>
    <t>8 Вина</t>
  </si>
  <si>
    <t>9 Вина шампанские и игристые</t>
  </si>
  <si>
    <t>10 Вина натуральные</t>
  </si>
  <si>
    <t>11 Крепкие спиртные напитки до 0,1л.</t>
  </si>
  <si>
    <t>12 Крепкие спиртные напитки 0,25л</t>
  </si>
  <si>
    <t>13 Водка до 0,1л</t>
  </si>
  <si>
    <t>14 Водка 0,25л</t>
  </si>
  <si>
    <t>15 Спиртные напитки до 9%</t>
  </si>
  <si>
    <t>16 Спиртные напитки свыше 9 до 25%</t>
  </si>
  <si>
    <t>17 Крепкие спиртные напитки до 0,5л</t>
  </si>
  <si>
    <t>18 Крепкие спиртные напитки до 0,75л.</t>
  </si>
  <si>
    <t>19 Крепкие спиртные напитки до 1л.</t>
  </si>
  <si>
    <t>20 Крепкие спиртные напитки свыше 1л.</t>
  </si>
  <si>
    <t>21 Водка до 0,5 л.</t>
  </si>
  <si>
    <t>22 Водка до 0,75 л.</t>
  </si>
  <si>
    <t>23 Водка до 1 л.</t>
  </si>
  <si>
    <t>24 Водка свыше 1 л.</t>
  </si>
  <si>
    <t>25 Вина игристые(шампанские) до 0,375л.</t>
  </si>
  <si>
    <t>26 Вина игристые(шампанские) до 0,75л.</t>
  </si>
  <si>
    <t>27 Вина игристые(шампанские) до 1,5л.</t>
  </si>
  <si>
    <t>28 Вина игристые(шампанские) до 1,5л.</t>
  </si>
  <si>
    <t>29 Вина виноградные до 0,375л.</t>
  </si>
  <si>
    <t>30 Вина виноградные до 0,75л.</t>
  </si>
  <si>
    <t>31 Вина виноградные до 1,5л.</t>
  </si>
  <si>
    <t>32 Вина виноградные свыше 1,5л.</t>
  </si>
  <si>
    <t>33 Вина ликерные до 0,375 л.</t>
  </si>
  <si>
    <t>34 Вина ликерные до 0,75 л.</t>
  </si>
  <si>
    <t>35 Вина ликерные до 1,5 л.</t>
  </si>
  <si>
    <t>36 Вина ликерные свыше 1,5 л.</t>
  </si>
  <si>
    <t>37 Вина фруктовые до 0,375 л.</t>
  </si>
  <si>
    <t>38 Вина фруктовые до 0,75 л.</t>
  </si>
  <si>
    <t>39 Вина фруктовые до 1,5 л.</t>
  </si>
  <si>
    <t>40 Вина фруктовые свыше 1,5 л.</t>
  </si>
  <si>
    <t>41 Винные напитки до 0,375 л.</t>
  </si>
  <si>
    <t>42 Винные напитки до 0,75 л.</t>
  </si>
  <si>
    <t>43 Винные напитки до 1,5 л.</t>
  </si>
  <si>
    <t>44 Винные напитки свыше 1,5 л.</t>
  </si>
  <si>
    <t>45 Алкогольная продукция свыше 9 до 25 %</t>
  </si>
  <si>
    <t>46 Алкогольная продукция свыше 25%. До 0,1л.</t>
  </si>
  <si>
    <t>47 Алкогольная продукция свыше 25%. До 0,25л.</t>
  </si>
  <si>
    <t>48 Алкогольная продукция свыше 25%. До 0,5л.</t>
  </si>
  <si>
    <t>49 Алкогольная продукция свыше 25%. До 0,75л.</t>
  </si>
  <si>
    <t>50 Алкогольная продукция свыше 25%. До 1л.</t>
  </si>
  <si>
    <t>51 Алкогольная продукция свыше 25%. Свыше 1л.</t>
  </si>
  <si>
    <t>52 Вина</t>
  </si>
  <si>
    <t>53 Вина шампанские и игристые</t>
  </si>
  <si>
    <t>54 Вина натуральные</t>
  </si>
  <si>
    <t>55 Алкогольная продукция до 9% включительно</t>
  </si>
  <si>
    <t>56 Крепкие спиртные напитки до 0,1л.</t>
  </si>
  <si>
    <t>57 Крепкие спиртные напитки до 0,25л.</t>
  </si>
  <si>
    <t>58 Крепкие спиртные напитки до 0,5л.</t>
  </si>
  <si>
    <t>59 Крепкие спиртные напитки до 0,75л.</t>
  </si>
  <si>
    <t>60 Крепкие спиртные напитки до 1л.</t>
  </si>
  <si>
    <t>61 Крепкие спиртные напитки свыше 1л.</t>
  </si>
  <si>
    <t>62 Водка до 0,1л.</t>
  </si>
  <si>
    <t>63 Водка до 0,25л.</t>
  </si>
  <si>
    <t>64 Водка до 0,5л.</t>
  </si>
  <si>
    <t>65 Водка до 0,75л.</t>
  </si>
  <si>
    <t>66 Водка до 1л.</t>
  </si>
  <si>
    <t>67 Водка свыше 1л.</t>
  </si>
  <si>
    <t>68 Спиртные напитки свыше 9 до 25%</t>
  </si>
  <si>
    <t>69 Спиртные напитки до 9%</t>
  </si>
  <si>
    <t>70 Игристые (шампанские) вина до 0,375л.</t>
  </si>
  <si>
    <t>71 Игристые (шампанские) вина до 0,75л.</t>
  </si>
  <si>
    <t>72 Игристые (шампанские) вина до 1,5л.</t>
  </si>
  <si>
    <t>73 Игристые (шампанские) вина свыше 1,5л.</t>
  </si>
  <si>
    <t>74 Вина виноградные до 0,375л.</t>
  </si>
  <si>
    <t>75 Вина виноградные до 0,75л.</t>
  </si>
  <si>
    <t>76 Вина виноградные до 1,5л.</t>
  </si>
  <si>
    <t>77 Вина виноградные свыше 1,5л.</t>
  </si>
  <si>
    <t>78 Вина ликерные до 0,375л.</t>
  </si>
  <si>
    <t>79 Вина ликерные до 0,75л.</t>
  </si>
  <si>
    <t>80 Вина ликерные до 1,5л.</t>
  </si>
  <si>
    <t>81 Вина ликерные свыше 1,5л.</t>
  </si>
  <si>
    <t>82 Вина фруктовые до 0,375л.</t>
  </si>
  <si>
    <t>83 Вина фруктовые до 0,75л.</t>
  </si>
  <si>
    <t>84 Вина фруктовые до 1,5л.</t>
  </si>
  <si>
    <t>85 Вина фруктовые свыше 1,5л.</t>
  </si>
  <si>
    <t>86 Винные напитки до 0,375л.</t>
  </si>
  <si>
    <t>87 Винные напитки до 0,75л.</t>
  </si>
  <si>
    <t>88 Винные напитки до 1,5л.</t>
  </si>
  <si>
    <t>89 Винные напитки свыше 1,5л.</t>
  </si>
  <si>
    <t>94015 - таможня</t>
  </si>
  <si>
    <t>Символьное значение не более 50 знаков</t>
  </si>
  <si>
    <t>7-значный код</t>
  </si>
  <si>
    <t>Числовое значение</t>
  </si>
  <si>
    <t>261 Сидр</t>
  </si>
  <si>
    <t>262 Пуаре</t>
  </si>
  <si>
    <t>РАСПРОДАЖА</t>
  </si>
  <si>
    <t>ВИДЕОТЕХНИКА</t>
  </si>
  <si>
    <t>VHS И DVD ПРОИГРЫВАТЕЛИ</t>
  </si>
  <si>
    <t>NF2M21</t>
  </si>
  <si>
    <t>ТОВАРЫ ДЛЯ АВТОЛЮБИТЕЛЕЙ</t>
  </si>
  <si>
    <t>АВТОИНСТРУМЕНТЫ</t>
  </si>
  <si>
    <t>NF2M20</t>
  </si>
  <si>
    <t>АВТОКОСМЕТИКА</t>
  </si>
  <si>
    <t>ХОЗТОВАРЫ</t>
  </si>
  <si>
    <t>АКСЕССУАРЫ ДЛЯ ВАННОЙ И ТУАЛЕТА</t>
  </si>
  <si>
    <t>ГАЛАНТЕРЕЯ</t>
  </si>
  <si>
    <t>АКСЕССУАРЫ ДЛЯ ВОЛОС</t>
  </si>
  <si>
    <t>ТОВАРЫ ДЛЯ ЖИВОТНЫХ</t>
  </si>
  <si>
    <t>АКСЕССУАРЫ ДЛЯ ЖИВОТНЫХ</t>
  </si>
  <si>
    <t>СРЕДСТВА ДЛЯ УХОДА ЗА ОБУВЬЮ И ОДЕЖДОЙ</t>
  </si>
  <si>
    <t>АКСЕССУАРЫ ДЛЯ ОБУВИ (ЩЕТКИ, РОЖКИ, СТЕЛЬКИ И ПР.)</t>
  </si>
  <si>
    <t>ФОТОТЕХНИКА</t>
  </si>
  <si>
    <t>АКСЕССУАРЫ К ФОТОАППАРАТАМ, ФОТОТОВАРЫ</t>
  </si>
  <si>
    <t>АУДИОТЕХНИКА</t>
  </si>
  <si>
    <t>АУДИОПЛЕЙЕРЫ</t>
  </si>
  <si>
    <t>ЭЛЕКТРОТОВАРЫ</t>
  </si>
  <si>
    <t>БАТАРЕЙКИ, АККУМУЛЯТОРЫ, ЗАРЯДНЫЕ УСТРОЙСТВА</t>
  </si>
  <si>
    <t>БИЖУТЕРИЯ</t>
  </si>
  <si>
    <t>ПОСУДА И УТВАРЬ</t>
  </si>
  <si>
    <t>БОКАЛЫ, ФУЖЕРЫ, ГРАФИНЫ</t>
  </si>
  <si>
    <t>ЧАСЫ</t>
  </si>
  <si>
    <t>БУДИЛЬНИКИ И НАСТОЛЬНЫЕ ЧАСЫ</t>
  </si>
  <si>
    <t>КАНЦЕЛЯРСКИЕ ТОВАРЫ</t>
  </si>
  <si>
    <t>БУМАЖНО-БЕЛОВЫЕ ТОВАРЫ (БУМАГА, ТЕТРАДИ, БЛОКНОТЫ</t>
  </si>
  <si>
    <t>ТОВАРЫ ДЛЯ ДЕКОРА</t>
  </si>
  <si>
    <t>ВАЗЫ, ПЕПЕЛЬНИЦЫ</t>
  </si>
  <si>
    <t>ОБУВЬ</t>
  </si>
  <si>
    <t>ВЛАГОСТОЙКАЯ ОБУВЬ</t>
  </si>
  <si>
    <t>ИГРУШКИ</t>
  </si>
  <si>
    <t>ВОЕННАЯ ТЕМАТИКА (СОЛДАТИКИ, ИГРУШ.ОРУЖИЕ И ПР.)</t>
  </si>
  <si>
    <t>СРЕДСТВА ДЛЯ ВАНН/ДУША</t>
  </si>
  <si>
    <t>ГЕЛЬ ДЛЯ ДУША</t>
  </si>
  <si>
    <t>СРЕДСТВА ГИГИЕНЫ</t>
  </si>
  <si>
    <t>ГИГИЕНИЧЕСКАЯ ВЛАЖНАЯ ПРОДУКЦИЯ</t>
  </si>
  <si>
    <t>ГОЛОВНЫЕ УБОРЫ, ПЕРЧАТКИ, ШАРФЫ</t>
  </si>
  <si>
    <t>ГОЛОВНЫЕ УБОРЫ</t>
  </si>
  <si>
    <t>ТОВАРЫ ДЛЯ САДОВОДОВ</t>
  </si>
  <si>
    <t>ГОРШКИ, КАШПО</t>
  </si>
  <si>
    <t>ГУБКИ, МОЧАЛКИ ДЛЯ ТЕЛА</t>
  </si>
  <si>
    <t>ГУБКИ, САЛФЕТКИ, ТРЯПКИ ДЛЯ УБОРКИ</t>
  </si>
  <si>
    <t>ДЕКОРАТИВНО-ИНТЕРЬЕРНАЯ ПОСУДА</t>
  </si>
  <si>
    <t>ДЕТСКАЯ ДОМАШНЯЯ ОБУВЬ</t>
  </si>
  <si>
    <t>ОДЕЖДА</t>
  </si>
  <si>
    <t>ДЕТСКАЯ ОДЕЖДА, ДЕТСКИЙ ВЕРХНИЙ ТРИКОТАЖ</t>
  </si>
  <si>
    <t>ДЕТСКАЯ СПОРТИВНАЯ ОДЕЖДА</t>
  </si>
  <si>
    <t>ДЕТСКИЕ НОСКИ, КОЛГОТКИ</t>
  </si>
  <si>
    <t>ДЕТСКОЕ БЕЛЬЕ</t>
  </si>
  <si>
    <t>ЧИСТЯЩИЕ СРЕДСТВА</t>
  </si>
  <si>
    <t>ДЛЯ ПОСУДОМОЕЧНЫХ МАШИН</t>
  </si>
  <si>
    <t>ДЛЯ СТЕКОЛ И ЗЕРКАЛ</t>
  </si>
  <si>
    <t>ДОМАШНЯЯ ОДЕЖДА</t>
  </si>
  <si>
    <t>ТОВАРЫ ДЛЯ ПРАЗДНИКОВ</t>
  </si>
  <si>
    <t>ЕЛКИ ИСКУССТВЕННЫЕ</t>
  </si>
  <si>
    <t>ТОВАРЫ ДЛЯ РЕМОНТА</t>
  </si>
  <si>
    <t>ЕМКОСТИ ДЛЯ ИНСТРУМЕНТА И ФУРНИТУРЫ</t>
  </si>
  <si>
    <t>ЕМКОСТИ ДЛЯ ХРАНЕНИЯ ПРОДУКТОВ ПРОЧИЕ</t>
  </si>
  <si>
    <t>ЖЕНСКАЯ ВЕРХНЯЯ ОДЕЖДА</t>
  </si>
  <si>
    <t>ЖЕНСКАЯ ДОМАШНЯЯ ОБУВЬ</t>
  </si>
  <si>
    <t>ЖЕНСКАЯ ОБУВЬ</t>
  </si>
  <si>
    <t>ЖЕНСКАЯ ПЛЯЖНАЯ ОБУВЬ</t>
  </si>
  <si>
    <t>ЖЕНСКАЯ СПОРТИВНАЯ ОДЕЖДА</t>
  </si>
  <si>
    <t>ЖЕНСКИЕ КОСТЮМЫ, БРЮКИ, ЮБКИ</t>
  </si>
  <si>
    <t>ЖЕНСКИЕ НОСКИ Х/Б</t>
  </si>
  <si>
    <t>ЖЕНСКИЙ ВЕРХНИЙ ТРИКОТАЖ БЛУЗЫ, ПЛАТЬЯ</t>
  </si>
  <si>
    <t>ЖЕНСКОЕ НИЖНЕЕ БЕЛЬЕ</t>
  </si>
  <si>
    <t>ПЕЧАТНЫЕ ИЗДАНИЯ</t>
  </si>
  <si>
    <t>ЖУРНАЛЫ</t>
  </si>
  <si>
    <t>ТЕКСТИЛЬ</t>
  </si>
  <si>
    <t>ЗАНАВЕСКИ, ШТОРЫ</t>
  </si>
  <si>
    <t>ЗЕМЛЯ, УДОБРЕНИЯ, ХИМИКАТЫ</t>
  </si>
  <si>
    <t>ЗОНТЫ</t>
  </si>
  <si>
    <t>СРЕДСТВА ПО УХОДУ ЗА ПОЛОСТЬЮ РТА</t>
  </si>
  <si>
    <t>ЗУБНЫЕ ПАСТЫ</t>
  </si>
  <si>
    <t>ЗУБНЫЕ ЩЕТКИ</t>
  </si>
  <si>
    <t>ИГРУШЕЧНАЯ ТЕХНИКА И ТРАНСПОРТ, МОДЕЛИ</t>
  </si>
  <si>
    <t>ИГРУШКИ ДЛЯ АКТИВНЫХ ИГР (МЯЧИ, ОБРУЧИ, ПЕСОК И ПР</t>
  </si>
  <si>
    <t>РЫБНЫЕ ДЕЛИКАТЕСЫ</t>
  </si>
  <si>
    <t>ИКРА</t>
  </si>
  <si>
    <t>КАНЦЕЛЯРСКИЕ ПРИНАДЛЕЖНОСТИ</t>
  </si>
  <si>
    <t>КАРНАВАЛЬНЫЕ КОСТЮМЫ, АКСЕССУАРЫ ДЛЯ ПРАЗДНИКОВ</t>
  </si>
  <si>
    <t>КЛЕИ, СМОЛЫ, СМЕСИ И ПР.</t>
  </si>
  <si>
    <t>КНИГИ, РАСКРАСКИ</t>
  </si>
  <si>
    <t>КОВРИКИ И ДОРОЖКИ</t>
  </si>
  <si>
    <t>КОЖГАЛАНТЕРЕЯ (КОШЕЛЬКИ, РЕМНИ, ПОРТМОНЕ, ФУТЛЯРЫ)</t>
  </si>
  <si>
    <t>КОЛГОТКИ, НОСКИ ЭЛАСТИЧНЫЕ ЖЕНСКИЕ</t>
  </si>
  <si>
    <t>КОМПЬЮТЕРНАЯ ТЕХНИКА</t>
  </si>
  <si>
    <t>КОМПЬЮТЕРНАЯ ПЕРИФЕРИЯ</t>
  </si>
  <si>
    <t>КОМПЬЮТЕРНЫЕ АКСЕССУАРЫ</t>
  </si>
  <si>
    <t>КОМПЬЮТЕРЫ, НОУТБУКИ, ПЛАНШЕТЫ</t>
  </si>
  <si>
    <t>КОНТЕЙНЕРЫ ПЛАСТИКОВЫЕ</t>
  </si>
  <si>
    <t>КРЕПЕЖ, КРЮЧКИ, ПЕТЛИ, МЕТИЗЫ</t>
  </si>
  <si>
    <t>КУКЛЫ И АКСЕССУАРЫ К НИМ</t>
  </si>
  <si>
    <t>БЫТОВАЯ ТЕХНИКА</t>
  </si>
  <si>
    <t>КУХОН.ТЕХНИКА ДЛЯ МЕХАНИЧ.ОБРАБОТКИ ПИЩИ</t>
  </si>
  <si>
    <t>КУХОН.ТЕХНИКА ДЛЯ ТЕПЛОВОЙ ОБРАБОТКИ ПИЩИ</t>
  </si>
  <si>
    <t>КУХОННЫЕ ПРИНАДЛЕЖНОСТИ</t>
  </si>
  <si>
    <t>ЛОГИЧЕСКИЕ, РАЗВИВАЮЩИЕ И НАСТОЛЬНЫЕ ИГРЫ, КОНСТРУ</t>
  </si>
  <si>
    <t>МАНИКЮРНЫЕ ИЗДЕЛИЯ И НАБОРЫ</t>
  </si>
  <si>
    <t>МАСЛА, СМАЗКИ, ЖИДКОСТИ, ПРИСАДКИ</t>
  </si>
  <si>
    <t>МЕБЕЛЬ</t>
  </si>
  <si>
    <t>МЕБЕЛЬ ДЛЯ ВАННОЙ КОМНАТЫ</t>
  </si>
  <si>
    <t>МЕБЕЛЬ ДЛЯ ДЕТЕЙ</t>
  </si>
  <si>
    <t>МЕБЕЛЬ ДЛЯ ЖИЛЫХ КОМНАТ</t>
  </si>
  <si>
    <t>МЕБЕЛЬ ДЛЯ КУХНИ</t>
  </si>
  <si>
    <t>МЕБЕЛЬ ДЛЯ ПИКНИКА</t>
  </si>
  <si>
    <t>МЕБЕЛЬ ДЛЯ ПРИХОЖИХ</t>
  </si>
  <si>
    <t>МЕШКИ ДЛЯ МУСОРА</t>
  </si>
  <si>
    <t>МУЖСКАЯ ВЕРХНЯЯ ОДЕЖДА</t>
  </si>
  <si>
    <t>МУЖСКАЯ ДОМАШНЯЯ ОБУВЬ</t>
  </si>
  <si>
    <t>МУЖСКАЯ ОБУВЬ</t>
  </si>
  <si>
    <t>МУЖСКАЯ ПЛЯЖНАЯ ОБУВЬ</t>
  </si>
  <si>
    <t>МУЖСКАЯ СПОРТИВНАЯ ОДЕЖДА</t>
  </si>
  <si>
    <t>МУЖСКИЕ БРЮКИ И КОСТЮМЫ</t>
  </si>
  <si>
    <t>МУЖСКИЕ НОСКИ</t>
  </si>
  <si>
    <t>МУЖСКИЕ СОРОЧКИ, МУЖСКОЙ ВЕРХНИЙ ТРИКОТАЖ</t>
  </si>
  <si>
    <t>МУЖСКОЕ НИЖНЕЕ БЕЛЬЕ</t>
  </si>
  <si>
    <t>МУЗЫКАЛЬНЫЕ ЦЕНТРЫ, РАДИО</t>
  </si>
  <si>
    <t>МУЛЬТИМЕДИА</t>
  </si>
  <si>
    <t>МУЛЬТИМЕДИА (CD, DVD, МР3)</t>
  </si>
  <si>
    <t>МЫЛО ТУАЛЕТНОЕ</t>
  </si>
  <si>
    <t>МЯГКАЯ ИГРУШКА</t>
  </si>
  <si>
    <t>ПОДАРОЧНЫЕ НАБОРЫ</t>
  </si>
  <si>
    <t>НАБОРЫ КОСМЕТИЧЕСКИЕ/ПАРФЮМЕРНЫЕ ЖЕНСКИЕ И УНИСЕКС</t>
  </si>
  <si>
    <t>НОВОГОДНИЕ УКРАШЕНИЯ НЕЭЛЕКТРИЧЕСКИЕ</t>
  </si>
  <si>
    <t>НОВОГОДНИЕ УКРАШЕНИЯ ЭЛЕКТРИЧЕСКИЕ</t>
  </si>
  <si>
    <t>КЛИМАТИЧЕСКОЕ ОБОРУДОВАНИЕ</t>
  </si>
  <si>
    <t>ОБОГРЕВАТЕЛИ, РАДИАТОРЫ</t>
  </si>
  <si>
    <t>ОБУВЬ ДЕТСКАЯ</t>
  </si>
  <si>
    <t>ОДЕЖДА ДЛЯ САМЫХ МАЛЕНЬКИХ (ДО 2-Х ЛЕТ)</t>
  </si>
  <si>
    <t>ОДЕЖДА УНИСЕКС</t>
  </si>
  <si>
    <t>ОДЕЯЛА, ПЛЕДЫ, ПОДУШКИ</t>
  </si>
  <si>
    <t>ОТКРЫТКИ</t>
  </si>
  <si>
    <t>ОЧКИ</t>
  </si>
  <si>
    <t>ПАСХАЛЬНЫЙ АССОРТИМЕНТ</t>
  </si>
  <si>
    <t>ПЕРЧАТКИ ХОЗЯЙСТВЕННЫЕ</t>
  </si>
  <si>
    <t>ПЕРЧАТКИ, ВАРЕЖКИ</t>
  </si>
  <si>
    <t>ПИРОТЕХНИКА</t>
  </si>
  <si>
    <t>ПЛАКАТЫ, ПОСТЕРЫ, КАЛЕНДАРИ</t>
  </si>
  <si>
    <t>ПЛАТКИ НОСОВЫЕ ТКАНЕВЫЕ</t>
  </si>
  <si>
    <t>СПОРТ, ОТДЫХ, ТУРИЗМ</t>
  </si>
  <si>
    <t>ПЛЯЖНЫЙ ИНВЕНТАРЬ</t>
  </si>
  <si>
    <t>ПОДАРОЧНАЯ УПАКОВКА</t>
  </si>
  <si>
    <t>ПОЛОТЕНЦА ТЕКСТИЛЬНЫЕ</t>
  </si>
  <si>
    <t>ПОСТЕЛЬНОЕ БЕЛЬЕ</t>
  </si>
  <si>
    <t>ПОСУДА ДЛЯ ПРИГОТОВЛЕНИЯ ЕДЫ</t>
  </si>
  <si>
    <t>ПОСУДА ОДНОРАЗОВАЯ</t>
  </si>
  <si>
    <t>ПОСУДА СТОЛОВАЯ И СЕРВИЗЫ</t>
  </si>
  <si>
    <t>ПОЯСА, КОРСЕТЫ, ЭЛАСТИЧНЫЕ БИНТЫ</t>
  </si>
  <si>
    <t>ПРЕДМЕТЫ ДЛЯ ШИТЬЯ, ВЯЗАНИЯ И РУКОДЕЛИЯ</t>
  </si>
  <si>
    <t>ПРОГРАММНЫЕ ПРОДУКТЫ</t>
  </si>
  <si>
    <t>ПРОГРАММЫ ОБЩЕГО НАЗНАЧЕНИЯ</t>
  </si>
  <si>
    <t>ПРОЧАЯ МЕБЕЛЬ</t>
  </si>
  <si>
    <t>ПРОЧИЕ ТОВАРЫ ДЛЯ РЕМОНТА</t>
  </si>
  <si>
    <t>ПЯТНОВЫВОДИТЕЛИ И СРЕДСТВА ДЛЯ ЧИСТКИ ОДЕЖДЫ</t>
  </si>
  <si>
    <t>РУЧНОЙ ИНСТРУМЕНТ</t>
  </si>
  <si>
    <t>САДОВЫЙ ИНВЕНТАРЬ И АКСЕССУАРЫ ДЛЯ САДА И ОГОРОДА</t>
  </si>
  <si>
    <t>САЛФЕТКИ БУМАЖНЫЕ</t>
  </si>
  <si>
    <t>СВЕТИЛЬНИКИ, ФОНАРИ</t>
  </si>
  <si>
    <t>СВЕЧИ ДЕКОРАТИВНЫЕ И ПОДСВЕЧНИКИ</t>
  </si>
  <si>
    <t>СВЕЧИ ХОЗЯЙСТВЕННЫЕ</t>
  </si>
  <si>
    <t>СЕМЕНА И РАССАДА</t>
  </si>
  <si>
    <t>СКАТЕРТИ И САЛФЕТКИ ТЕКСТИЛЬНЫЕ</t>
  </si>
  <si>
    <t>СКАТЕРТИ, САЛФЕТКИ ИНДИВИД. (КРОМЕ ТЕКСТИЛЬНЫХ)</t>
  </si>
  <si>
    <t>СОПУТСТВУЮЩИЕ АВТОТОВАРЫ</t>
  </si>
  <si>
    <t>СПОРТИВНАЯ ОБУВЬ</t>
  </si>
  <si>
    <t>СПОРТИВНЫЙ ИНВЕНТАРЬ</t>
  </si>
  <si>
    <t>СРЕДСТВА ДЛЯ УХОДА ЗА КОЖЕЙ</t>
  </si>
  <si>
    <t>СРЕДСТВА ДЛЯ ЛИЦА</t>
  </si>
  <si>
    <t>КОСМЕТИКА</t>
  </si>
  <si>
    <t>СРЕДСТВА ДЛЯ МАНИКЮРА И УХОДА ЗА НОГТЯМИ</t>
  </si>
  <si>
    <t>СРЕДСТВА ДЛЯ РУК</t>
  </si>
  <si>
    <t>ОСВЕЖИТЕЛИ</t>
  </si>
  <si>
    <t>СРЕДСТВА ДЛЯ УДАЛЕНИЯ НЕПРИЯТНЫХ ЗАПАХОВ</t>
  </si>
  <si>
    <t>СРЕДСТВА ДЛЯ УХОДА ЗА ВОЛОСАМИ</t>
  </si>
  <si>
    <t>СРЕДСТВА ДЛЯ УКЛАДКИ ВОЛОС</t>
  </si>
  <si>
    <t>СРЕДСТВА ДЛЯ ЧИСТКИ И ПОЛИРОВКИ ОБУВИ</t>
  </si>
  <si>
    <t>ИНСЕКТИЦИДЫ И РЕПЕЛЛЕНТЫ</t>
  </si>
  <si>
    <t>СРЕДСТВА ОТ МОЛИ</t>
  </si>
  <si>
    <t>СРЕДСТВА ДЛЯ СТИРКИ</t>
  </si>
  <si>
    <t>СТИРАЛЬНЫЕ СРЕДСТВА ДЛЯ РУЧНОЙ СТИРКИ</t>
  </si>
  <si>
    <t>СТОЛОВЫЕ ПРИБОРЫ</t>
  </si>
  <si>
    <t>СУВЕНИРЫ</t>
  </si>
  <si>
    <t>СУМКИ, ПОРТФЕЛИ, ЧЕМОДАНЫ</t>
  </si>
  <si>
    <t>ТАБАЧНЫЕ ИЗДЕЛИЯ</t>
  </si>
  <si>
    <t>ТАБАЧНЫЕ АКСЕССУАРЫ</t>
  </si>
  <si>
    <t>ТЕКСТИЛЬ ДЛЯ КУХНИ</t>
  </si>
  <si>
    <t>СРЕДСТВА СВЯЗИ</t>
  </si>
  <si>
    <t>ТЕЛЕФОНЫ МОБИЛЬНЫЕ И АКСЕССУАРЫ</t>
  </si>
  <si>
    <t>ТЕЛЕФОНЫ СТАЦИОНАРНЫЕ</t>
  </si>
  <si>
    <t>ТЕХНИКА ДЛЯ ДОМА</t>
  </si>
  <si>
    <t>ТЕХНИКА ДЛЯ УКЛАДКИ ВОЛОС</t>
  </si>
  <si>
    <t>ТЕХНИКА И МЕХАНИКА ДЛЯ САДА И ОГОРОДА</t>
  </si>
  <si>
    <t>ТЕХНИКА ПО УХОДУ ЗА ЛИЦОМ И ТЕЛОМ</t>
  </si>
  <si>
    <t>ТОВАРЫ ДЛЯ ИНТЕРЬЕРНОГО ДЕКОРА</t>
  </si>
  <si>
    <t>ТОВАРЫ ДЛЯ ОЧИСТКИ ВОДЫ</t>
  </si>
  <si>
    <t>ТОВАРЫ ДЛЯ ПИКНИКА</t>
  </si>
  <si>
    <t>ТОВАРЫ ДЛЯ САУНЫ И БАНИ</t>
  </si>
  <si>
    <t>ТОВАРЫ ДЛЯ СТИРКИ, СУШКИ, ГЛАЖКИ И ХРАНЕНИЯ ОДЕЖДЫ</t>
  </si>
  <si>
    <t>ТОВАРЫ ДЛЯ УБОРКИ (ШВАБРЫ, ВЕНИКИ, ВЕДРА, ТАЗЫ И П</t>
  </si>
  <si>
    <t>ТОВАРЫ МЕДИЦИНСКОГО НАЗНАЧЕНИЯ</t>
  </si>
  <si>
    <t>ТУРИСТИЧЕСКИЙ ИНВЕНТАРЬ</t>
  </si>
  <si>
    <t>УВЛАЖНИТЕЛИ ВОЗДУХА</t>
  </si>
  <si>
    <t>УПАКОВОЧНЫЕ МАТЕРИАЛЫ</t>
  </si>
  <si>
    <t>УСИЛИТЕЛИ, КОЛОНКИ, ДРУГАЯ АКУСТИКА</t>
  </si>
  <si>
    <t>ФОТОАЛЬБОМЫ, РАМКИ</t>
  </si>
  <si>
    <t>ФУРНИТУРА, АКСЕССУАРЫ ДЛЯ МЕБЕЛИ</t>
  </si>
  <si>
    <t>ХВОЙНЫЕ РАСТЕНИЯ</t>
  </si>
  <si>
    <t>ЦВЕТЫ ГОРШЕЧНЫЕ</t>
  </si>
  <si>
    <t>ЦВЕТЫ СРЕЗКА</t>
  </si>
  <si>
    <t>ЧАЙНИКИ, КОФЕЙНИКИ, ТУРКИ, ПРЕССЫ</t>
  </si>
  <si>
    <t>ЧАСЫ НАСТЕННЫЕ</t>
  </si>
  <si>
    <t>ЧАШКИ,КРУЖКИ</t>
  </si>
  <si>
    <t>ШАМПУНИ</t>
  </si>
  <si>
    <t>ШАРФЫ, КАШНЕ, ПЛАТКИ, КОСЫНКИ,ГАЛСТУКИ</t>
  </si>
  <si>
    <t>ЭЛЕКТРОВЕНТИЛЯТОРЫ</t>
  </si>
  <si>
    <t>ЭЛЕКТРОИНСТРУМЕНТ</t>
  </si>
  <si>
    <t>ЭЛЕКТРОЛАМПЫ</t>
  </si>
  <si>
    <t>ЭЛЕКТРОУДЛИНИТЕЛИ И ЭЛЕКТРОПЕРЕХОДНИКИ</t>
  </si>
  <si>
    <t>ЭЛЕКТРОЧАЙНИКИ, КОФЕВАРКИ</t>
  </si>
  <si>
    <t>КОСТОЧКОВЫЕ</t>
  </si>
  <si>
    <t>АБРИКОСЫ</t>
  </si>
  <si>
    <t>FF3FF3</t>
  </si>
  <si>
    <t>ЭКЗОТИЧЕСКИЕ ОВОЩИ</t>
  </si>
  <si>
    <t>АВОКАДО</t>
  </si>
  <si>
    <t>СОУСЫ, КЕТЧУП, МАЙОНЕЗ</t>
  </si>
  <si>
    <t>АДЖИКА</t>
  </si>
  <si>
    <t>DF5M12</t>
  </si>
  <si>
    <t>NF1M18</t>
  </si>
  <si>
    <t>ТОВАРЫ ДЛЯ НОВОРОЖДЕННЫХ</t>
  </si>
  <si>
    <t>АКСЕССУАРЫ ДЛЯ НОВОРОЖДЕННЫХ</t>
  </si>
  <si>
    <t>ЭКЗОТИЧЕСКИЕ ФРУКТЫ</t>
  </si>
  <si>
    <t>АНАНАС</t>
  </si>
  <si>
    <t>АНТИСТАТИКИ ДЛЯ ОДЕЖДЫ</t>
  </si>
  <si>
    <t>ЦИТРУСОВЫЕ</t>
  </si>
  <si>
    <t>АПЕЛЬСИНЫ</t>
  </si>
  <si>
    <t>АПЕРИТИВЫ, НАСТОЙКИ, ЛИКЕРЫ</t>
  </si>
  <si>
    <t>АПЕРИТИВЫ, ВЕРМУТЫ КРЕПОСТЬЮ БОЛЕЕ 15%</t>
  </si>
  <si>
    <t>DF4M14</t>
  </si>
  <si>
    <t>АПЕРИТИВЫ, ВЕРМУТЫ, ВИННЫЕ НАПИТКИ</t>
  </si>
  <si>
    <t>БАХЧЕВЫЕ</t>
  </si>
  <si>
    <t>АРБУЗЫ</t>
  </si>
  <si>
    <t>ПРОЧИЕ ОВОЩИ</t>
  </si>
  <si>
    <t>АССОРТИ ОВОЩНОЕ</t>
  </si>
  <si>
    <t>ОВОЩНАЯ КОНСЕРВАЦИЯ</t>
  </si>
  <si>
    <t>АССОРТИ ОВОЩНЫЕ</t>
  </si>
  <si>
    <t>СУХОФРУКТЫ, ОРЕХИ, СУШЕНЫЕ ГРИБЫ</t>
  </si>
  <si>
    <t>АССОРТИ, КОКТЕЙЛИ</t>
  </si>
  <si>
    <t>DF2M11</t>
  </si>
  <si>
    <t>AD1AD1</t>
  </si>
  <si>
    <t>КАБАЧКИ, БАКЛАЖАНЫ</t>
  </si>
  <si>
    <t>БАКЛАЖАНЫ</t>
  </si>
  <si>
    <t>БАЛЬЗАМЫ</t>
  </si>
  <si>
    <t>БАЛЬЗАМЫ, КОНДИЦИОНЕРЫ, ОПОЛАСКИВАТЕЛИ</t>
  </si>
  <si>
    <t>NF1M19</t>
  </si>
  <si>
    <t>ПЛОДЫ</t>
  </si>
  <si>
    <t>БАНАНЫ</t>
  </si>
  <si>
    <t>КОНФЕТЫ</t>
  </si>
  <si>
    <t>БАТОНЧИКИ</t>
  </si>
  <si>
    <t>DF1M08</t>
  </si>
  <si>
    <t>ХЛЕБ И ХЛЕБОБУЛОЧНЫЕ ИЗДЕЛИЯ</t>
  </si>
  <si>
    <t>БАТОНЫ И БАГЕТЫ БЕЛЫЕ БЕЗ ДОБАВОК</t>
  </si>
  <si>
    <t>DF1M07</t>
  </si>
  <si>
    <t>БАТОНЫ,БАГЕТЫ</t>
  </si>
  <si>
    <t>OP1OP1</t>
  </si>
  <si>
    <t>БАТОНЫ,БАГЕТЫ С ДОБАВКАМИ</t>
  </si>
  <si>
    <t>ПОЛУФАБРИКАТЫ ИЗ ТЕСТА</t>
  </si>
  <si>
    <t>БЛИНЫ ЗАМОРОЖЕННЫЕ</t>
  </si>
  <si>
    <t>FF4M01</t>
  </si>
  <si>
    <t>БЛИНЫ ОХЛАЖДЕННЫЕ</t>
  </si>
  <si>
    <t>ГОТОВЫЕ БЛЮДА</t>
  </si>
  <si>
    <t>БЛИНЫ,ОЛАДЬИ</t>
  </si>
  <si>
    <t>БЛЮДА ГОТОВЫЕ КОНСЕРВИРОВАННЫЕ</t>
  </si>
  <si>
    <t>ГОТОВЫЕ БЛЮДА И ГАРНИРЫ</t>
  </si>
  <si>
    <t>БЛЮДА ИЗ РЫБЫ И МОРЕПРОДУКТОВ ГОТОВЫЕ ЗАМОРОЖЕННЫЕ</t>
  </si>
  <si>
    <t>БЛЮДА ИЗ РЫБЫ И МОРЕПРОДУКТОВ ГОТОВЫЕ ОХЛАЖДЕННЫЕ</t>
  </si>
  <si>
    <t>БЛЮДА ИЗ ТЕСТА ГОТОВЫЕ ЗАМОРОЖЕННЫЕ</t>
  </si>
  <si>
    <t>БЛЮДА ИЗ ТЕСТА ГОТОВЫЕ ОХЛАЖДЕННЫЕ</t>
  </si>
  <si>
    <t>СНЕКОВАЯ МОЛОЧНАЯ ПРОДУКЦИЯ</t>
  </si>
  <si>
    <t>БЛЮДА МОЛОЧНЫЕ ГОТОВЫЕ</t>
  </si>
  <si>
    <t>FF2M03</t>
  </si>
  <si>
    <t>БЛЮДА БЫСТРОГО ПРИГОТОВЛЕНИЯ</t>
  </si>
  <si>
    <t>БЛЮДА МОМЕНТАЛЬНОГО ПРИГОТОВЛЕНИЯ ПРОЧИЕ</t>
  </si>
  <si>
    <t>КРУПЫ</t>
  </si>
  <si>
    <t>БОБОВЫЕ</t>
  </si>
  <si>
    <t>DF2M10</t>
  </si>
  <si>
    <t>БОБОВЫЕ КОНСЕРВИРОВАННЫЕ</t>
  </si>
  <si>
    <t>УНИФОРМА</t>
  </si>
  <si>
    <t>БРЮКИ УНИВЕРСАЛЬНЫЕ</t>
  </si>
  <si>
    <t>IN1IN1</t>
  </si>
  <si>
    <t>ПОЛИГРАФИЯ</t>
  </si>
  <si>
    <t>БУКЛЕТЫ</t>
  </si>
  <si>
    <t>ЗАКУСКИ</t>
  </si>
  <si>
    <t>БУТЕРБРОДЫ,СЭНДВИЧИ,РОЛЛЫ</t>
  </si>
  <si>
    <t>ВАРЕНИКИ</t>
  </si>
  <si>
    <t>ФРУКТОВО-ЯГОДНАЯ КОНСЕРВАЦИЯ, МЕД</t>
  </si>
  <si>
    <t>ВАРЕНЬЕ, ДЖЕМ, ПОВИДЛО, КОНФИТЮР, ПРОТЕРТЫЕ ФРУКТЫ</t>
  </si>
  <si>
    <t>МУЧНЫЕ ИЗДЕЛИЯ</t>
  </si>
  <si>
    <t>ВАФЛИ</t>
  </si>
  <si>
    <t>DF1M09</t>
  </si>
  <si>
    <t>МЯСНЫЕ ДЕЛИКАТЕСЫ</t>
  </si>
  <si>
    <t>ВЕТЧИНА</t>
  </si>
  <si>
    <t>FF1M05</t>
  </si>
  <si>
    <t>ВИНА И ВИННЫЕ НАПИТКИ ВИНОГРАДНЫЕ ТИХИЕ</t>
  </si>
  <si>
    <t>ВИНА АВСТРАЛИИ И НОВОЙ ЗЕЛАНДИИ</t>
  </si>
  <si>
    <t>DF4M15</t>
  </si>
  <si>
    <t>ВИНА АРГЕНТИНЫ</t>
  </si>
  <si>
    <t>ВИНА БЕЗАЛКОГОЛЬНЫЕ</t>
  </si>
  <si>
    <t>ВИНА БОЛГАРИИ</t>
  </si>
  <si>
    <t>ВИНА ВЕНГРИИ</t>
  </si>
  <si>
    <t>ВИНА ВИНОГРАДНЫЕ Т/П, BIB, ПРОЧАЯ УПАКОВКА</t>
  </si>
  <si>
    <t>ВИНА ГЕРМАНИИ</t>
  </si>
  <si>
    <t>ВИНА ГРУЗИИ,АБХАЗИИ</t>
  </si>
  <si>
    <t>ВИНА ИСПАНИИ</t>
  </si>
  <si>
    <t>ВИНА ИТАЛИИ</t>
  </si>
  <si>
    <t>ВИНА КРЫМА</t>
  </si>
  <si>
    <t>ВИНА И ВИННЫЕ НАПИТКИ КРЕПЛЕНЫЕ</t>
  </si>
  <si>
    <t>ВИНА ЛИКЕРНЫЕ</t>
  </si>
  <si>
    <t>ВИНА ЛИКЕРНЫЕ КРЕПОСТЬЮ БОЛЕЕ 15%</t>
  </si>
  <si>
    <t>ВИНА МОЛДОВЫ</t>
  </si>
  <si>
    <t>ВИНА И ВИННЫЕ НАПИТКИ ПЛОДОВО-ЯГОДНЫЕ</t>
  </si>
  <si>
    <t>ВИНА ПЛОДОВО-ЯГОДНЫЕ</t>
  </si>
  <si>
    <t>ВИНА ПЛОДОВО-ЯГОДНЫЕ В Т/П, BIB, ПРОЧАЯ УПАКОВКА</t>
  </si>
  <si>
    <t>ВИНА ПОРТУГАЛИИ</t>
  </si>
  <si>
    <t>ВИНА ПРОЧИХ СТРАН ЕВРОПЫ</t>
  </si>
  <si>
    <t>ВИНА ПРОЧИХ СТРАН НОВОГО СВЕТА</t>
  </si>
  <si>
    <t>ВИНА РОССИИ</t>
  </si>
  <si>
    <t>ВИНА УКРАИНЫ</t>
  </si>
  <si>
    <t>ВИНА ФРАНЦИИ</t>
  </si>
  <si>
    <t>ВИНА ЧИЛИ</t>
  </si>
  <si>
    <t>ВИНА ЮАР</t>
  </si>
  <si>
    <t>ВИНА ЯПОНИИ И КИТАЯ</t>
  </si>
  <si>
    <t>ЯГОДЫ</t>
  </si>
  <si>
    <t>ВИНОГРАД</t>
  </si>
  <si>
    <t>ВИСКИ, БУРБОН</t>
  </si>
  <si>
    <t>ДЕТСКОЕ ПИТАНИЕ</t>
  </si>
  <si>
    <t>ВОДА ДЕТСКАЯ</t>
  </si>
  <si>
    <t>ВОДА</t>
  </si>
  <si>
    <t>ВОДА МИНЕРАЛЬНАЯ &gt;2Г/Л (Г/ДМ3)</t>
  </si>
  <si>
    <t>DF3M17</t>
  </si>
  <si>
    <t>ВОДА СО ВКУСОМ ГАЗ, Н/ГАЗ</t>
  </si>
  <si>
    <t>ВОДА СТОЛОВАЯ ПИТЬЕВАЯ &lt;2Г/Л (Г/ДМ3)</t>
  </si>
  <si>
    <t>ВОДКА</t>
  </si>
  <si>
    <t>СЛАДОСТИ</t>
  </si>
  <si>
    <t>ВОСТОЧНЫЕ СЛАДОСТИ</t>
  </si>
  <si>
    <t>ГАЗЕТЫ</t>
  </si>
  <si>
    <t>ГАРНИРЫ ИЗ КРУП</t>
  </si>
  <si>
    <t>ГАРНИРЫ ОХЛАЖДЕННЫЕ</t>
  </si>
  <si>
    <t>ГИГИЕНИЧЕСКАЯ ВАТНАЯ ПРОДУКЦИЯ</t>
  </si>
  <si>
    <t>МЯСО</t>
  </si>
  <si>
    <t>ГОВЯДИНА, ТЕЛЯТИНА ЗАМОРОЖЕННАЯ</t>
  </si>
  <si>
    <t>ГОВЯДИНА, ТЕЛЯТИНА ОХЛАЖДЕННАЯ</t>
  </si>
  <si>
    <t>FF1M06</t>
  </si>
  <si>
    <t>ГОЛОВНОЙ УБОР</t>
  </si>
  <si>
    <t>ГОРОШЕК ЗЕЛЕНЫЙ КОНСЕРВИРОВАННЫЙ</t>
  </si>
  <si>
    <t>ГОРЧИЦА</t>
  </si>
  <si>
    <t>ГОРЯЧИЕ ЗАКУСКИ</t>
  </si>
  <si>
    <t>ГОТОВЫЕ ЗАВТРАКИ</t>
  </si>
  <si>
    <t>ГРАНАТЫ</t>
  </si>
  <si>
    <t>ГРЕЙПФРУТЫ, ПОМЕЛО, СВИТИ</t>
  </si>
  <si>
    <t>ГРЕЧА</t>
  </si>
  <si>
    <t>ГРИБЫ</t>
  </si>
  <si>
    <t>ОВОЩНЫЕ И ФРУКТОВЫЕ ПОЛУФАБРИКАТЫ</t>
  </si>
  <si>
    <t>ГРИБЫ ЗАМОРОЖЕННЫЕ</t>
  </si>
  <si>
    <t>ГРИБЫ КОНСЕРВИРОВАННЫЕ</t>
  </si>
  <si>
    <t>ГОТОВЫЕ КОПЧЕНЫЕ БЛЮДА,ГРИЛЬ</t>
  </si>
  <si>
    <t>ГРИЛЬ МЯСА ПТИЦЫ</t>
  </si>
  <si>
    <t>ГРИЛЬ МЯСНОЙ</t>
  </si>
  <si>
    <t>ГРУШИ</t>
  </si>
  <si>
    <t>ПАРФЮМЕРИЯ</t>
  </si>
  <si>
    <t>ДЕЗОДОРАНТЫ, АНТИПЕРСПИРАНТЫ ДЛЯ ЖЕНЩИН</t>
  </si>
  <si>
    <t>ДЕЗОДОРАНТЫ, АНТИПЕРСПИРАНТЫ ДЛЯ МУЖЧИН</t>
  </si>
  <si>
    <t>ДЕКОРАТИВНАЯ КОСМЕТИКА ДЛЯ ГЛАЗ</t>
  </si>
  <si>
    <t>ДЕКОРАТИВНАЯ КОСМЕТИКА ДЛЯ ГУБ</t>
  </si>
  <si>
    <t>ДЕКОРАТИВНАЯ КОСМЕТИКА ДЛЯ ЛИЦА</t>
  </si>
  <si>
    <t>СОВРЕМЕННЫЕ МОЛОЧНЫЕ ПРОДУКТЫ</t>
  </si>
  <si>
    <t>ДЕСЕРТ ТВОРОЖНЫЙ</t>
  </si>
  <si>
    <t>ДЕСЕРТЫ МОЛОЧНЫЕ, КРЕМЫ, МУССЫ</t>
  </si>
  <si>
    <t>ДЕСЕРТЫ</t>
  </si>
  <si>
    <t>ДЕСЕРТЫ ПЛОДОВО-ЯГОДНЫЕ</t>
  </si>
  <si>
    <t>ДЕСЕРТЫ, КОКТЕЙЛИ ПИТЬЕВЫЕ ДЕТСКИЕ</t>
  </si>
  <si>
    <t>СРЕДСТВА ДЛЯ НОВОРОЖДЕННЫХ И ДЕТЕЙ</t>
  </si>
  <si>
    <t>ДЕТСКАЯ ВЛАЖНАЯ ГИГИЕНИЧЕСКАЯ ПРОДУКЦИЯ</t>
  </si>
  <si>
    <t>ДЕТСКАЯ ГИГИЕНИЧЕСКАЯ ВАТНАЯ ПРОДУКЦИЯ</t>
  </si>
  <si>
    <t>РОМ, ДЖИН И ПРОЧИЕ КРЕПКИЕ НАПИТКИ</t>
  </si>
  <si>
    <t>ДЖИН</t>
  </si>
  <si>
    <t>ДИЕТИЧЕСКОЕ ПИТАНИЕ</t>
  </si>
  <si>
    <t>ДИАБЕТИЧЕСКОЕ ПИТАНИЕ</t>
  </si>
  <si>
    <t>ДИСКОНТНЫЕ КАРТЫ И СЕРТИФИКАТЫ</t>
  </si>
  <si>
    <t>ДИСКОНТНЫЕ КАРТЫ</t>
  </si>
  <si>
    <t>ДЛЯ КОВРОВ</t>
  </si>
  <si>
    <t>ДЛЯ КУХНИ (ПЛИТЫ, МИКРОВОЛНОВКИ И ПР.)</t>
  </si>
  <si>
    <t>ДЛЯ МЫТЬЯ ПОЛОВ</t>
  </si>
  <si>
    <t>ДЛЯ ПОСУДЫ</t>
  </si>
  <si>
    <t>ДЛЯ САНТЕХНИКИ</t>
  </si>
  <si>
    <t>ДЛЯ УХОДА ЗА МЕБЕЛЬЮ</t>
  </si>
  <si>
    <t>СПЕЦИИ, ПРИПРАВЫ, ДОБАВКИ</t>
  </si>
  <si>
    <t>ДОБАВКИ КУЛИНАРНЫЕ, КОНДИТЕРСКИЕ</t>
  </si>
  <si>
    <t>ДРАЖЕ</t>
  </si>
  <si>
    <t>ВЫПЕЧКА И СДОБА</t>
  </si>
  <si>
    <t>ДРОЖЖЕВЫЕ ИЗДЕЛИЯ СЛАДКИЕ</t>
  </si>
  <si>
    <t>ДРОЖЖЕВЫЕ ИЗДЕЛИЯ СЫТНЫЕ</t>
  </si>
  <si>
    <t>ПИРОГИ</t>
  </si>
  <si>
    <t>ДРОЖЖЕВЫЕ ПИРОГИ</t>
  </si>
  <si>
    <t>ПИРОЖКИ</t>
  </si>
  <si>
    <t>ДРОЖЖЕВЫЕ ПИРОЖКИ</t>
  </si>
  <si>
    <t>ДРУГИЕ ЭКЗОТИЧЕСКИЕ ФРУКТЫ</t>
  </si>
  <si>
    <t>ДРУГОЕ МЯСО ЗАМОРОЖЕННОЕ</t>
  </si>
  <si>
    <t>ДУХИ, ТУАЛЕТНАЯ ВОДА ДЛЯ ЖЕНЩИН</t>
  </si>
  <si>
    <t>ДУХИ, ТУАЛЕТНАЯ ВОДА ДЛЯ МУЖЧИН</t>
  </si>
  <si>
    <t>ДЫНИ</t>
  </si>
  <si>
    <t>СРЕДСТВА ДЛЯ БРИТЬЯ</t>
  </si>
  <si>
    <t>ДЭПИЛЯЦИОННЫЕ СРЕДСТВА</t>
  </si>
  <si>
    <t>ЖЕВАТЕЛЬНАЯ РЕЗИНКА</t>
  </si>
  <si>
    <t>ЖЕВАТЕЛЬНЫЕ МАРМЕЛАД, СУФЛЕ, ЗЕФИР</t>
  </si>
  <si>
    <t>ЖЕЛЕЙНЫЕ КОНФЕТЫ</t>
  </si>
  <si>
    <t>ЖЕНСКАЯ РУБАШКА</t>
  </si>
  <si>
    <t>ЖИЛЕТ УТЕПЛЕННЫЙ</t>
  </si>
  <si>
    <t>ЖИЛЕТ-НАКИДКА</t>
  </si>
  <si>
    <t>ЗАЛИВНОЕ И ЗЕЛЬЦ</t>
  </si>
  <si>
    <t>ЗАМЕНИТЕЛИ ГРУДНОГО МОЛОКА, СМЕСИ ДЕТСКИЕ</t>
  </si>
  <si>
    <t>ОВОЩИ, ЗЕЛЕНЬ, ГРИБЫ</t>
  </si>
  <si>
    <t>ЗЕЛЕНЬ</t>
  </si>
  <si>
    <t>ЗЕФИР, СУФЛЕ, ПАСТИЛА</t>
  </si>
  <si>
    <t>ЗУБОЧИСТКИ, ЗУБНЫЕ НИТИ</t>
  </si>
  <si>
    <t>ИЗ МЯСА ПТИЦЫ</t>
  </si>
  <si>
    <t>FF4M02</t>
  </si>
  <si>
    <t>ИКРА ОВОЩНАЯ</t>
  </si>
  <si>
    <t>ЙОГУРТ ЖИВОЙ ВЯЗКИЙ</t>
  </si>
  <si>
    <t>ЙОГУРТ ПИТЬЕВОЙ, СЫВОРОТОЧНЫЙ НАПИТОК</t>
  </si>
  <si>
    <t>ДЕТСКОЕ МОЛОЧНОЕ ПИТАНИЕ ДО 3-Х ЛЕТ</t>
  </si>
  <si>
    <t>ЙОГУРТЫ ДЕТСКИЕ</t>
  </si>
  <si>
    <t>ИРИС</t>
  </si>
  <si>
    <t>К/К МЯСНЫЕ П/Ф НИЗКОЙ СТЕПЕНИ ИЗ БАРАНИНЫ</t>
  </si>
  <si>
    <t>ПТИЦА</t>
  </si>
  <si>
    <t>К/К МЯСНЫЕ П/Ф НИЗКОЙ СТЕПЕНИ ИЗ ПТИЦЫ</t>
  </si>
  <si>
    <t>К/К МЯСНЫЕ П/Ф НИЗКОЙ СТЕПЕНИ ИЗ СВИНИНЫ</t>
  </si>
  <si>
    <t>К/К МЯСНЫЕ П/Ф НИЗКОЙ СТЕПЕНИ ИЗ ГОВЯДИНЫ</t>
  </si>
  <si>
    <t>К/К МЯСНЫЕ П/Ф НИЗКОЙ СТЕПЕНИ ИЗ ПРОЧЕГО МЯСА</t>
  </si>
  <si>
    <t>КАБАЧКИ, БАКЛАЖАНЫ КОНСЕРВИРОВАННЫЕ</t>
  </si>
  <si>
    <t>КАБАЧКИ, ПАТИССОНЫ</t>
  </si>
  <si>
    <t>КАГОРЫ</t>
  </si>
  <si>
    <t>КАГОРЫ КРЕПОСТЬЮ БОЛЕЕ 15%</t>
  </si>
  <si>
    <t>КОФЕ, КАКАО</t>
  </si>
  <si>
    <t>КАКАО, ШОКОЛАД</t>
  </si>
  <si>
    <t>DF5M13</t>
  </si>
  <si>
    <t>КАПУСТА</t>
  </si>
  <si>
    <t>КАПУСТА БЕЛО И КРАСНОКОЧАННАЯ</t>
  </si>
  <si>
    <t>КАПУСТА ЦВЕТНАЯ, БРОККОЛИ И ДР.</t>
  </si>
  <si>
    <t>КАРАМЕЛЬ, ЛЕДЕНЦЫ</t>
  </si>
  <si>
    <t>КОРНЕПЛОДЫ</t>
  </si>
  <si>
    <t>КАРТОФЕЛЬ</t>
  </si>
  <si>
    <t>КАРТЫ ОПЛАТЫ</t>
  </si>
  <si>
    <t>КАРТЫ, СХЕМЫ, ПУТЕВОДИТЕЛИ</t>
  </si>
  <si>
    <t>КАШИ ДЕТСКИЕ</t>
  </si>
  <si>
    <t>КАШИ И ХЛОПЬЯ</t>
  </si>
  <si>
    <t>КАШИ И ХЛОПЬЯ МНОГОЗЕРНОВЫЕ МОМЕНТАЛЬНОГО ПРИГОТОВ</t>
  </si>
  <si>
    <t>КАШИ И ХЛОПЬЯ МНОГОЗЕРНОВЫЕ ТРЕБУЮЩИЕ ПРИГОТОВЛЕНИ</t>
  </si>
  <si>
    <t>КАШИ И ХЛОПЬЯ ОВСЯНЫЕ МОМЕНТАЛЬНОГО ПРИГОТОВЛЕНИЯ</t>
  </si>
  <si>
    <t>КАШИ И ХЛОПЬЯ ОВСЯНЫЕ ТРЕБУЮЩИЕ ПРИГОТОВЛЕНИЯ</t>
  </si>
  <si>
    <t>КАШИ И ХЛОПЬЯ ПРОЧИЕ МОМЕНТАЛЬНОГО ПРИГОТОВЛЕНИЯ</t>
  </si>
  <si>
    <t>КАШИ И ХЛОПЬЯ ПРОЧИЕ ТРЕБУЮЩИЕ ПРИГОТОВЛЕНИЯ</t>
  </si>
  <si>
    <t>БЕЗАЛКОГОЛЬНЫЕ НАПИТКИ</t>
  </si>
  <si>
    <t>КВАС И КВАСНЫЕ НАПИТКИ</t>
  </si>
  <si>
    <t>ВЫПЕЧКА, СДОБА</t>
  </si>
  <si>
    <t>КЕКСЫ</t>
  </si>
  <si>
    <t>КЕКСЫ, МИНИ-КЕКСЫ</t>
  </si>
  <si>
    <t>КОНДИТЕРСКИЕ ИЗДЕЛИЯ</t>
  </si>
  <si>
    <t>КЕКСЫ,МАФФИНЫ</t>
  </si>
  <si>
    <t>КЕТЧУП</t>
  </si>
  <si>
    <t>КИСЛОМОЛОЧНЫЕ ПРОДУКТЫ</t>
  </si>
  <si>
    <t>КЕФИР И КЕФИРНЫЕ ПРОДУКТЫ</t>
  </si>
  <si>
    <t>КЕФИР, БИФИДОПРОДУКТЫ ДЕТСКИЕ</t>
  </si>
  <si>
    <t>КИВИ</t>
  </si>
  <si>
    <t>КЛУБНИКА, ЗЕМЛЯНИКА</t>
  </si>
  <si>
    <t>КЛЮКВА, БРУСНИКА</t>
  </si>
  <si>
    <t>КОКОС</t>
  </si>
  <si>
    <t>СЛАБОАЛКОГОЛЬНЫЕ НАПИТКИ</t>
  </si>
  <si>
    <t>КОКТЕЙЛИ И НАПИТКИ СЛАБОАЛКОГОЛЬНЫЕ И ВИННЫЕ</t>
  </si>
  <si>
    <t>DF3M16</t>
  </si>
  <si>
    <t>КОЛБАСЫ</t>
  </si>
  <si>
    <t>КОЛБАСА ЛИВЕРНАЯ, МЯСНОЙ ХЛЕБ</t>
  </si>
  <si>
    <t>МЯСНАЯ КОНСЕРВАЦИЯ</t>
  </si>
  <si>
    <t>КОЛБАСНЫЕ ИЗДЕЛИЯ КОНСЕРВИРОВАННЫЕ</t>
  </si>
  <si>
    <t>КОЛБАСЫ ВАРЕНЫЕ</t>
  </si>
  <si>
    <t>КОЛБАСЫ ПОЛУКОПЧЕНЫЕ, ВАРЕНОКОПЧЕНЫЕ</t>
  </si>
  <si>
    <t>КОЛБАСЫ СЫРОКОПЧЕНЫЕ, СЫРОВЯЛЕНЫЕ</t>
  </si>
  <si>
    <t>КОМПОТЫ И ФРУКТЫ КОНСЕРВИРОВАННЫЕ</t>
  </si>
  <si>
    <t>КОНСЕРВЫ ИЗ ГОВЯДИНЫ</t>
  </si>
  <si>
    <t>РЫБНАЯ КОНСЕРВАЦИЯ</t>
  </si>
  <si>
    <t>КОНСЕРВЫ ИЗ МОРЕПРОДУКТОВ</t>
  </si>
  <si>
    <t>КОНСЕРВЫ ИЗ ПТИЦЫ</t>
  </si>
  <si>
    <t>КОНСЕРВЫ ИЗ СВИНИНЫ</t>
  </si>
  <si>
    <t>КОНСЕРВЫ ИЗ СУБПРОДУКТОВ И МЯСА ПРОЧЕГО</t>
  </si>
  <si>
    <t>КОНСЕРВЫ РЫБНЫЕ</t>
  </si>
  <si>
    <t>КОНТРАЦЕПТИВЫ</t>
  </si>
  <si>
    <t>КОНФЕТЫ В КОРОБКАХ И НАБОРЫ</t>
  </si>
  <si>
    <t>КОНФЕТЫ ВЕСОВЫЕ</t>
  </si>
  <si>
    <t>КОНФЕТЫ ШОКОЛАДНЫЕ</t>
  </si>
  <si>
    <t>КОНЦЕНТРАТЫ ПИЩЕВЫЕ</t>
  </si>
  <si>
    <t>КОНЦЕНТРАТЫ БУЛЬОНОВ</t>
  </si>
  <si>
    <t>КОНЦЕНТРАТЫ КОНДИТЕРСКИЕ</t>
  </si>
  <si>
    <t>КОНЦЕНТРАТЫ МОЛОЧНЫЕ, МОЛОЧНО-РАСТИТЕЛЬНЫЕ</t>
  </si>
  <si>
    <t>КОНЦЕНТРАТЫ НАПИТКОВ</t>
  </si>
  <si>
    <t>КОНЦЕНТРАТЫ ПРОЧИЕ</t>
  </si>
  <si>
    <t>КОНЦЕНТРАТЫ СОУСОВ И СМЕСЕЙ</t>
  </si>
  <si>
    <t>КОНЬЯК, АРМАНЬЯК</t>
  </si>
  <si>
    <t>КОНЬЯК, АРМАНЬЯК, БРЕНДИ</t>
  </si>
  <si>
    <t>КОРМА ДЛЯ КОШЕК</t>
  </si>
  <si>
    <t>КОРМА ДЛЯ СОБАК</t>
  </si>
  <si>
    <t>КОРНЕПЛОДЫ ПРОЧИЕ</t>
  </si>
  <si>
    <t>КОФЕ ЗЕРНОВОЙ</t>
  </si>
  <si>
    <t>КОФЕ МОЛОТЫЙ</t>
  </si>
  <si>
    <t>КОФЕ ПОРЦИОННЫЙ, СМЕСИ 3В1/2В1</t>
  </si>
  <si>
    <t>КОФЕ РАСТВОРИМЫЙ</t>
  </si>
  <si>
    <t>КОФЕЙНЫЕ НАПИТКИ/ЗАМЕНИТЕЛИ КОФЕ</t>
  </si>
  <si>
    <t>МОРЕПРОДУКТЫ</t>
  </si>
  <si>
    <t>КРЕВЕТКИ И РАКООБРАЗНЫЕ ЗАМОРОЖЕННЫЕ</t>
  </si>
  <si>
    <t>КРЕМ, БАЛЬЗАМ, ЛОСЬОН ПОСЛЕ БРИТЬЯ</t>
  </si>
  <si>
    <t>КРЕПКИЕ СПИРТНЫЕ НАПИТКИ ПРОЧИЕ</t>
  </si>
  <si>
    <t>КРУПЫ В ВАРОЧНЫХ ПАКЕТАХ</t>
  </si>
  <si>
    <t>КРУПЫ НАСЫПНЫЕ ПРОЧИЕ</t>
  </si>
  <si>
    <t>КУКУРУЗА</t>
  </si>
  <si>
    <t>КУКУРУЗА КОНСЕРВИРОВАННАЯ</t>
  </si>
  <si>
    <t>КУКУРУЗНЫЕ ПАЛОЧКИ</t>
  </si>
  <si>
    <t>КУРИЦА В/К ТУШКА, КУСОК</t>
  </si>
  <si>
    <t>КУРИЦА ЗАМОРОЖЕННАЯ ТУШКА, КУСКОВАЯ</t>
  </si>
  <si>
    <t>КУРИЦА ОХЛАЖДЕННАЯ ТУШКА, КУСКОВАЯ</t>
  </si>
  <si>
    <t>КУРТКА МУЖСКАЯ</t>
  </si>
  <si>
    <t>ЛАВАШИ, ЛЕПЕШКИ, НАЦИОНАЛЬНЫЙ ХЛЕБ</t>
  </si>
  <si>
    <t>ЛАКОМСТВА ДЛЯ ЖИВОТНЫХ</t>
  </si>
  <si>
    <t>ЛАПША МОМЕНТАЛЬНОГО ПРИГОТОВЛЕНИЯ</t>
  </si>
  <si>
    <t>ЛЕКАРСТВА И БАД</t>
  </si>
  <si>
    <t>ЛИКЕРЫ</t>
  </si>
  <si>
    <t>ЛИКЕРЫ КРЕПОСТЬЮ БОЛЕЕ 15%</t>
  </si>
  <si>
    <t>ЛИМОНЫ, ЛАЙМ</t>
  </si>
  <si>
    <t>РМ ЛОЯЛЬНОСТЬ</t>
  </si>
  <si>
    <t>ЛОЯЛЬНОСТЬ</t>
  </si>
  <si>
    <t>ЛУК-РЕПКА</t>
  </si>
  <si>
    <t>М/К МЯСНЫЕ П/Ф НИЗКОЙ СТЕПЕНИ ИЗ ПРОЧЕГО МЯСА</t>
  </si>
  <si>
    <t>М/К МЯСНЫЕ П/Ф НИЗКОЙ СТЕПЕНИ ИЗ СВИНИНЫ</t>
  </si>
  <si>
    <t>М/К МЯСНЫЕ П/Ф НИЗКОЙ СТЕПЕНИ  ИЗ ПТИЦЫ</t>
  </si>
  <si>
    <t>М/К МЯСНЫЕ П/Ф НИЗКОЙ СТЕПЕНИ ИЗ БАРАНИНЫ</t>
  </si>
  <si>
    <t>М/К МЯСНЫЕ П/Ф НИЗКОЙ СТЕПЕНИ ИЗ ГОВЯДИНЫ</t>
  </si>
  <si>
    <t>МАЙОНЕЗ ВЫСОКОКАЛОРИЙНЫЙ</t>
  </si>
  <si>
    <t>МАЙОНЕЗ</t>
  </si>
  <si>
    <t>МАКАРОННЫЕ ИЗДЕЛИЯ</t>
  </si>
  <si>
    <t>МАКАРОННЫЕ ИЗДЕЛИЯ ДЕТСКИЕ</t>
  </si>
  <si>
    <t>МАКАРОННЫЕ ИЗДЕЛИЯ ДЛИННЫЕ</t>
  </si>
  <si>
    <t>МАКАРОННЫЕ ИЗДЕЛИЯ ДЛЯ ФАРШИРОВКИ, С НАЧИНКОЙ</t>
  </si>
  <si>
    <t>МАКАРОННЫЕ ИЗДЕЛИЯ ОСОБЫЕ, С ДОБАВКАМИ</t>
  </si>
  <si>
    <t>МАКАРОННЫЕ ИЗДЕЛИЯ СУПОВЫЕ</t>
  </si>
  <si>
    <t>МАКАРОННЫЕ ИЗДЕЛИЯ ФИГУРНЫЕ</t>
  </si>
  <si>
    <t>МАЛИНА,ЕЖЕВИКА</t>
  </si>
  <si>
    <t>МАНГО</t>
  </si>
  <si>
    <t>МАНДАРИНЫ</t>
  </si>
  <si>
    <t>МАСЛО И МАРГАРИН</t>
  </si>
  <si>
    <t>МАРГАРИН, МАСЛО ТОПЛЕНОЕ</t>
  </si>
  <si>
    <t>FF2M04</t>
  </si>
  <si>
    <t>МАРМЕЛАД</t>
  </si>
  <si>
    <t>МАСКИ, ВОССТАНАВЛИВАЮЩИЕ КОМПЛЕКСЫ ДЛЯ ВОЛОС</t>
  </si>
  <si>
    <t>ПРЕСЕРВЫ</t>
  </si>
  <si>
    <t>МАСЛА РЫБНЫЕ</t>
  </si>
  <si>
    <t>МАСЛА, ЖИРЫ</t>
  </si>
  <si>
    <t>МАСЛА СМЕСНЫЕ</t>
  </si>
  <si>
    <t>МАСЛО ДЕСЕРТНОЕ И С ДОБАВКАМИ</t>
  </si>
  <si>
    <t>МАСЛО КУКУРУЗНОЕ</t>
  </si>
  <si>
    <t>МАСЛО МЯГКОЕ, СПРЕД</t>
  </si>
  <si>
    <t>МАСЛО ОЛИВКОВОЕ</t>
  </si>
  <si>
    <t>МАСЛО ПОДСОЛНЕЧНОЕ, РАСТИТЕЛЬНОЕ</t>
  </si>
  <si>
    <t>МАСЛО ПРОЧЕЕ</t>
  </si>
  <si>
    <t>МАСЛО СЛИВОЧНОЕ</t>
  </si>
  <si>
    <t>МЕД</t>
  </si>
  <si>
    <t>МЕЛКОШТУЧНЫЕ ИЗДЕЛИЯ</t>
  </si>
  <si>
    <t>МЕЛКОШТУЧНЫЕ ИЗДЕЛИЯ ЗЕРНОВЫЕ</t>
  </si>
  <si>
    <t>МЕЛКОШТУЧНЫЕ ИЗДЕЛИЯ ПШЕНИЧНЫЕ</t>
  </si>
  <si>
    <t>МЕЛКОШТУЧНЫЕ ИЗДЕЛИЯ СМЕСОВЫЕ</t>
  </si>
  <si>
    <t>МОЛОКО И СЛИВКИ ДЕТСКИЕ</t>
  </si>
  <si>
    <t>МОЛОЧНАЯ КОНСЕРВАЦИЯ</t>
  </si>
  <si>
    <t>МОЛОКО КОНЦЕНТРИРОВАННОЕ</t>
  </si>
  <si>
    <t>МОЛОКО И СЛИВКИ ПАСТЕРИЗОВАННЫЕ</t>
  </si>
  <si>
    <t>МОЛОКО КОРОВЬЕ ПАСТЕРИЗОВАННОЕ</t>
  </si>
  <si>
    <t>МОЛОКО И СЛИВКИ СТЕРИЛИЗОВАННЫЕ</t>
  </si>
  <si>
    <t>МОЛОКО КОРОВЬЕ СТЕРИЛИЗОВАННОЕ</t>
  </si>
  <si>
    <t>МОЛОКО ПРОЧЕЕ ПАСТЕРИЗОВАННОЕ И СТЕРИЛИЗОВАННОЕ</t>
  </si>
  <si>
    <t>МОЛОКО СГУЩЕННОЕ</t>
  </si>
  <si>
    <t>МОЛОЧНЫЕ КОКТЕЙЛИ ПАСТЕРИЗОВАННЫЕ</t>
  </si>
  <si>
    <t>ТЕРМИЗИРОВАННЫЕ МОЛОЧНЫЕ ПРОДУКТЫ</t>
  </si>
  <si>
    <t>МОЛОЧНЫЕ КОКТЕЙЛИ СТЕРИЛИЗОВАННЫЕ</t>
  </si>
  <si>
    <t>МОРЕПРОДУКТЫ ЗАМОРОЖЕННЫЕ</t>
  </si>
  <si>
    <t>МОРЕПРОДУКТЫ ОХЛАЖДЕННЫЕ</t>
  </si>
  <si>
    <t>МОРКОВЬ</t>
  </si>
  <si>
    <t>МОРОЖЕНОЕ</t>
  </si>
  <si>
    <t>МОРОЖЕНОЕ В КРУПНОЙ ФАСОВКЕ</t>
  </si>
  <si>
    <t>МОРОЖЕНОЕ В МЕЛКОЙ ФАСОВКЕ</t>
  </si>
  <si>
    <t>СОКИ, НЕКТАРЫ, МОРСЫ</t>
  </si>
  <si>
    <t>МОРСЫ И КОМПОТЫ</t>
  </si>
  <si>
    <t>МУЖСКАЯ РУБАШКА</t>
  </si>
  <si>
    <t>МУКА</t>
  </si>
  <si>
    <t>МУКА ПРОЧАЯ</t>
  </si>
  <si>
    <t>МУКА ПШЕНИЧНАЯ</t>
  </si>
  <si>
    <t>МУЧНЫЕ БЛЮДА</t>
  </si>
  <si>
    <t>МУЧНЫЕ ИЗДЕЛИЯ ПРОЧИЕ</t>
  </si>
  <si>
    <t>МУЧНЫЕ СМЕСИ, ПОЛУФАБРИКАТЫ</t>
  </si>
  <si>
    <t>СНЭКИ</t>
  </si>
  <si>
    <t>МУЧНЫЕ СОЛЕНЫЕ СНЭКИ</t>
  </si>
  <si>
    <t>МЫЛО ЖИДКОЕ</t>
  </si>
  <si>
    <t>МЫЛО ХОЗЯЙСТВЕННОЕ</t>
  </si>
  <si>
    <t>МЮСЛИ</t>
  </si>
  <si>
    <t>МЯСНЫЕ</t>
  </si>
  <si>
    <t>МЯСНЫЕ БЛЮДА ГОТОВЫЕ ЗАМОРОЖЕННЫЕ</t>
  </si>
  <si>
    <t>МЯСНЫЕ БЛЮДА ГОТОВЫЕ ОХЛАЖДЕННЫЕ</t>
  </si>
  <si>
    <t>МЯСНЫЕ ДЕЛИКАТЕСЫ ВАРЕНОКОПЧЕНЫЕ</t>
  </si>
  <si>
    <t>МЯСНЫЕ ДЕЛИКАТЕСЫ СЫРОКОПЧЕНЫЕ, СЫРОВЯЛЕНЫЕ</t>
  </si>
  <si>
    <t>МЯСНЫЕ П/Ф</t>
  </si>
  <si>
    <t>МЯСНЫЕ П/Ф БАРАНИНА</t>
  </si>
  <si>
    <t>МЯСНЫЕ П/Ф ГОВЯЖЬИ</t>
  </si>
  <si>
    <t>МЯСНЫЕ П/Ф ИЗ ПРОЧЕГО МЯСА</t>
  </si>
  <si>
    <t>МЯСНЫЕ ПОЛУФАБРИКАТЫ</t>
  </si>
  <si>
    <t>МЯСНЫЕ П/Ф НАТУРАЛЬНЫЕ ЗАМОРОЖЕННЫЕ</t>
  </si>
  <si>
    <t>МЯСНЫЕ П/Ф НАТУРАЛЬНЫЕ ОХЛАЖДЕННЫЕ</t>
  </si>
  <si>
    <t>МЯСНЫЕ П/Ф РУБЛЕННЫЕ ЗАМОРОЖЕННЫЕ</t>
  </si>
  <si>
    <t>МЯСНЫЕ П/Ф РУБЛЕННЫЕ ОХЛАЖДЕННЫЕ</t>
  </si>
  <si>
    <t>МЯСНЫЕ П/Ф СВИНЫЕ</t>
  </si>
  <si>
    <t>МЯСНЫЕ ПАШТЕТЫ</t>
  </si>
  <si>
    <t>САЛАТЫ</t>
  </si>
  <si>
    <t>МЯСНЫЕ САЛАТЫ</t>
  </si>
  <si>
    <t>МЯСНЫЕ СУБПРОДУКТЫ ЗАМОРОЖЕННЫЕ</t>
  </si>
  <si>
    <t>МЯСНЫЕ СУБПРОДУКТЫ ОХЛАЖДЕННЫЕ</t>
  </si>
  <si>
    <t>МЯСНЫЕ, СЫРНЫЕ И ПРОЧИЕ СНЭКИ</t>
  </si>
  <si>
    <t>МЯСО ПРОЧЕЙ ПТИЦЫ ЗАМОРОЖЕННОЕ</t>
  </si>
  <si>
    <t>МЯСО ПРОЧЕЙ ПТИЦЫ ОХЛАЖДЕННОЕ</t>
  </si>
  <si>
    <t>МЯСО-РАСТИТЕЛЬНЫЕ КОНСЕРВЫ</t>
  </si>
  <si>
    <t>НАБОРЫ ДЛЯ ПРИГОТОВЛЕНИЯ БЛЮД</t>
  </si>
  <si>
    <t>НАБОРЫ КОСМЕТИЧЕСКИЕ/ПАРФЮМЕРНЫЕ ДЕТСКИЕ</t>
  </si>
  <si>
    <t>НАБОРЫ КОСМЕТИЧЕСКИЕ/ПАРФЮМЕРНЫЕ МУЖСКИЕ</t>
  </si>
  <si>
    <t>НАПИТКИ ПИВНЫЕ И ЕСТЕСТВЕННОГО БРОЖЕНИЯ</t>
  </si>
  <si>
    <t>НАПИТКИ АЛКОГОЛЕСОДЕРЖАЩИЕ ЕСТЕСТВЕННОГО БРОЖЕНИЯ</t>
  </si>
  <si>
    <t>НАПИТКИ ГАЗИРОВАННЫЕ</t>
  </si>
  <si>
    <t>НАПИТКИ НА ПИВНОЙ ОСНОВЕ</t>
  </si>
  <si>
    <t>НАПИТКИ НЕГАЗИРОВАННЫЕ</t>
  </si>
  <si>
    <t>НАПОЛНИТЕЛИ ДЛЯ ТУАЛЕТОВ ДЛЯ ЖИВОТНЫХ</t>
  </si>
  <si>
    <t>НАРЕЗКИ МЯСНОЙ ГАСТРОНОМИИ</t>
  </si>
  <si>
    <t>НАСТОЙКИ ГОРЬКИЕ</t>
  </si>
  <si>
    <t>НАСТОЙКИ СЛАДКИЕ, НАЛИВКИ</t>
  </si>
  <si>
    <t>НАЦИОНАЛЬНЫЕ КИСЛОМОЛОЧНЫЕ ПРОДУКТЫ</t>
  </si>
  <si>
    <t>ДЕСЕРТНАЯ ГРУППА</t>
  </si>
  <si>
    <t>НЕМУЧНЫЕ ДЕСЕРТЫ</t>
  </si>
  <si>
    <t>ОБУВЬ СЛУЖЕБНАЯ</t>
  </si>
  <si>
    <t>ОБЩЕДИЕТИЧЕСКОЕ ПИТАНИЕ</t>
  </si>
  <si>
    <t>ОВОЩИ, СМЕСИ ЗАМОРОЖЕННЫЕ</t>
  </si>
  <si>
    <t>ОВОЩНАЯ КОНСЕРВАЦИЯ ПРОЧАЯ</t>
  </si>
  <si>
    <t>ОВОЩНЫЕ</t>
  </si>
  <si>
    <t>ОВОЩНЫЕ БЛЮДА ГОТОВЫЕ ЗАМОРОЖЕННЫЕ</t>
  </si>
  <si>
    <t>ОВОЩНЫЕ БЛЮДА ГОТОВЫЕ ОХЛАЖДЕННЫЕ</t>
  </si>
  <si>
    <t>ОВОЩНЫЕ САЛАТЫ</t>
  </si>
  <si>
    <t>ОГУРЦЫ</t>
  </si>
  <si>
    <t>ОГУРЦЫ КОНСЕРВИРОВАННЫЕ</t>
  </si>
  <si>
    <t>ОЛИВКИ, МАСЛИНЫ КОНСЕРВИРОВАННЫЕ</t>
  </si>
  <si>
    <t>ОПОЛАСКИВАТЕЛИ И ОСВЕЖИТЕЛИ ДЛЯ ПОЛОСТИ РТА</t>
  </si>
  <si>
    <t>ОПОЛАСКИВАТЕЛИ, АНТИСТАТИКИ И КОНДИЦИОНЕРЫ ДЛЯ БЕЛ</t>
  </si>
  <si>
    <t>ОРЕХИ, СМЕСИ ОРЕХОВ</t>
  </si>
  <si>
    <t>ОСВЕЖИТЕЛИ ДЛЯ ПОМЕЩЕНИЙ СПРЕИ, АЭРОЗОЛИ</t>
  </si>
  <si>
    <t>ОСВЕЖИТЕЛИ ДЛЯ УНИТАЗОВ</t>
  </si>
  <si>
    <t>ОТБЕЛИВАТЕЛИ, ПЯТНОВЫВОДИТЕЛИ</t>
  </si>
  <si>
    <t>П/Ф ИЗ МЯСА ПТИЦЫ</t>
  </si>
  <si>
    <t>П/Ф  ИЗ МЯСА ПТИЦЫ</t>
  </si>
  <si>
    <t>П/Ф ОВОЩНЫЕ РУБЛЕНЫЕ</t>
  </si>
  <si>
    <t>ПАКЕТЫ, СУМКИ КАССА</t>
  </si>
  <si>
    <t>ПАСТА</t>
  </si>
  <si>
    <t>ПАШТЕТЫ МЯСНЫЕ</t>
  </si>
  <si>
    <t>ПАШТЕТЫ РЫБНЫЕ КОНСЕРВИРОВАННЫЕ</t>
  </si>
  <si>
    <t>ПАШТЕТЫ, ЗАКУСКИ</t>
  </si>
  <si>
    <t>ПЕЛЬМЕНИ, МАНТЫ</t>
  </si>
  <si>
    <t>МУЧНЫЕ П/Ф</t>
  </si>
  <si>
    <t>ПЕЛЬМЕНИ,МАНТЫ,ХИНКАЛИ</t>
  </si>
  <si>
    <t>ПЕНА ДЛЯ ВАНН</t>
  </si>
  <si>
    <t>ПЕНА, ГЕЛЬ, КРЕМ ДЛЯ БРИТЬЯ</t>
  </si>
  <si>
    <t>ПЕРЕЦ</t>
  </si>
  <si>
    <t>ПЕРСИКИ, НЕКТАРИНЫ</t>
  </si>
  <si>
    <t>ПЕЧАТНЫЕ МАТЕРИАЛЫ</t>
  </si>
  <si>
    <t>ПЕЧЕНЬЕ</t>
  </si>
  <si>
    <t>ПЕЧЕНЬЕ ДЕТСКОЕ</t>
  </si>
  <si>
    <t>ПЕЧЕНЬЕ, КРЕКЕРЫ</t>
  </si>
  <si>
    <t>ПИВО</t>
  </si>
  <si>
    <t>ПИВО И ПИВНЫЕ НАПИТКИ БЕЗАЛКОГОЛЬНЫЕ</t>
  </si>
  <si>
    <t>ПИВО И ПИВНЫЕ НАПИТКИ ИМПОРТНЫЕ В Т.Ч. С ДОБАВКАМИ</t>
  </si>
  <si>
    <t>ПИВО И ПИВНЫЕ НАПИТКИ С ОСОБЫМИ УСЛОВИЯМИ ХРАНЕНИЯ</t>
  </si>
  <si>
    <t>ПИВО, ПИВН.НАП-КИ СВЕТЛЫЕ, АРОМАТ.С ДОБАВКАМИ</t>
  </si>
  <si>
    <t>ПИВО, ПИВН.НАП-КИ ТЕМН, ПОЛУТЕМН, АРОМАТ.С ДОБАВК.</t>
  </si>
  <si>
    <t>ПИРОЖНЫЕ</t>
  </si>
  <si>
    <t>ТОРТЫ, ПИРОЖНЫЕ КРЕМОВЫЕ</t>
  </si>
  <si>
    <t>ПИРОЖНЫЕ КРЕМОВЫЕ</t>
  </si>
  <si>
    <t>ПИЦЦА ЗАМОРОЖЕННАЯ</t>
  </si>
  <si>
    <t>ПИЦЦА ОХЛАЖДЕННАЯ</t>
  </si>
  <si>
    <t>ПЛАКАТЫ</t>
  </si>
  <si>
    <t>ПЛАТКИ НОСОВЫЕ БУМАЖНЫЕ</t>
  </si>
  <si>
    <t>ПОДАРОЧНЫЕ СЕРТИФИКАТЫ</t>
  </si>
  <si>
    <t>ПОДГУЗНИКИ ДЛЯ ВЗРОСЛЫХ, ВПИТЫВАЮЩИЕ ПРОСТЫНИ</t>
  </si>
  <si>
    <t>ПОДГУЗНИКИ, ВПИТЫВАЮЩИЕ ПРОСТЫНИ ДЕТСКИЕ</t>
  </si>
  <si>
    <t>ПОЛОТЕНЦА И СКАТЕРТИ БУМАЖНЫЕ</t>
  </si>
  <si>
    <t>ПОЛУКОМБИНЕЗОН</t>
  </si>
  <si>
    <t>ПОЛУФАБРИКАТЫ ИЗ МЯСА ПТИЦЫ</t>
  </si>
  <si>
    <t>ПОЛУФАБРИКАТЫ ИЗ МЯСА ПТИЦЫ НАТУРАЛЬНЫЕ ЗАМОРОЖЕНН</t>
  </si>
  <si>
    <t>ПОЛУФАБРИКАТЫ ИЗ МЯСА ПТИЦЫ НАТУРАЛЬНЫЕ ОХЛАЖДЕННЫ</t>
  </si>
  <si>
    <t>ПОЛУФАБРИКАТЫ ИЗ МЯСА ПТИЦЫ РУБЛЕННЫЕ ЗАМОРОЖЕННЫЕ</t>
  </si>
  <si>
    <t>ПОЛУФАБРИКАТЫ ИЗ МЯСА ПТИЦЫ РУБЛЕННЫЕ ОХЛАЖДЕННЫЕ</t>
  </si>
  <si>
    <t>ПОЛУФАБРИКАТЫ ИЗ ТЕСТА ПРОЧИЕ</t>
  </si>
  <si>
    <t>РЫБНЫЕ ПОЛУФАБРИКАТЫ</t>
  </si>
  <si>
    <t>ПОЛУФАБРИКАТЫ РЫБНЫЕ НАТУРАЛЬНЫЕ ЗАМОРОЖЕННЫЕ</t>
  </si>
  <si>
    <t>ПОЛУФАБРИКАТЫ РЫБНЫЕ НАТУРАЛЬНЫЕ ОХЛАЖДЕННЫЕ</t>
  </si>
  <si>
    <t>ПОЛУФАБРИКАТЫ РЫБНЫЕ РУБЛЕНЫЕ ЗАМОРОЖЕННЫЕ</t>
  </si>
  <si>
    <t>ПОМАДНЫЕ КОНФЕТЫ</t>
  </si>
  <si>
    <t>ПОПКОРН</t>
  </si>
  <si>
    <t>ПРЕСЕРВЫ ИЗ МОРЕПРОДУКТОВ</t>
  </si>
  <si>
    <t>ПРЕСЕРВЫ РЫБНЫЕ</t>
  </si>
  <si>
    <t>ПРИПРАВЫ</t>
  </si>
  <si>
    <t>СУРИМИ</t>
  </si>
  <si>
    <t>ПРОДУКТЫ ИЗ СУРИМИ ЗАМОРОЖЕННЫЕ</t>
  </si>
  <si>
    <t>ПРОДУКТЫ ИЗ СУРИМИ ОХЛАЖДЕННЫЕ</t>
  </si>
  <si>
    <t>ПРОКЛАДКИ ДЛЯ КРИТИЧЕСКИХ ДНЕЙ</t>
  </si>
  <si>
    <t>ПРОКЛАДКИ ЕЖЕДНЕВНЫЕ</t>
  </si>
  <si>
    <t>ПРОРОСТКИ</t>
  </si>
  <si>
    <t>ГАРНИРЫ</t>
  </si>
  <si>
    <t>ПРОСТЫЕ ГАРНИРЫ</t>
  </si>
  <si>
    <t>ПРЯНИКИ</t>
  </si>
  <si>
    <t>ПРЯНЫЕ ТРАВЫ</t>
  </si>
  <si>
    <t>ПТИЦА СУБПРОДУКТЫ ЗАМОРОЖЕННЫЕ</t>
  </si>
  <si>
    <t>ПТИЦА СУБПРОДУКТЫ ОХЛАЖДЕННЫЕ</t>
  </si>
  <si>
    <t>ПУДИНГИ, ЙОГУРТНЫЙ ПРОДУКТ ТЕРМИЗИРОВАННЫЙ</t>
  </si>
  <si>
    <t>ПШЕНО</t>
  </si>
  <si>
    <t>ПЮРЕ МОМЕНТАЛЬНОГО ПРИГОТОВЛЕНИЯ</t>
  </si>
  <si>
    <t>ПЮРЕ ФРУКТОВОЕ ПИТЬЕВОЕ</t>
  </si>
  <si>
    <t>ПЮРЕ, ГОТОВЫЕ БЛЮДА ДЕТСКИЕ</t>
  </si>
  <si>
    <t>РЕДИС</t>
  </si>
  <si>
    <t>РЕДЬКА, РЕПА</t>
  </si>
  <si>
    <t>РЕКЛАМНОЕ ОБОРУДОВАНИЕ</t>
  </si>
  <si>
    <t>РИС</t>
  </si>
  <si>
    <t>РОМ</t>
  </si>
  <si>
    <t>РУБАШКА-ПОЛО</t>
  </si>
  <si>
    <t>РУЛЕТЫ, МИНИ-РУЛЕТЫ</t>
  </si>
  <si>
    <t>РЫБА ГОРЯЧЕГО КОПЧЕНИЯ</t>
  </si>
  <si>
    <t>РЫБА</t>
  </si>
  <si>
    <t>РЫБА ЖИВАЯ</t>
  </si>
  <si>
    <t>РЫБА ЗАМОРОЖЕННАЯ</t>
  </si>
  <si>
    <t>РЫБА ОХЛАЖДЕННАЯ</t>
  </si>
  <si>
    <t>РЫБА ОХЛАЖДЕННАЯ ТУШКА</t>
  </si>
  <si>
    <t>РЫБА СОЛЕНАЯ, ХОЛОДНОГО КОПЧЕНИЯ</t>
  </si>
  <si>
    <t>РЫБА СУШЕНАЯ, ВЯЛЕНАЯ</t>
  </si>
  <si>
    <t>РЫБНЫЕ</t>
  </si>
  <si>
    <t>РЫБНЫЕ П/Ф</t>
  </si>
  <si>
    <t>РЫБНЫЕ П/Ф НИЗКОЙ СТЕПЕНИ И ФИЛЕ   </t>
  </si>
  <si>
    <t>РЯЖЕНКА, ПРОСТОКВАША, ВАРЕНЕЦ, АЦИДОФИЛИН, СНЕЖОК</t>
  </si>
  <si>
    <t>САЛАТЫ ИЗ МЯСА ПТИЦЫ</t>
  </si>
  <si>
    <t>САЛАТЫ И ЗАКУСКИ</t>
  </si>
  <si>
    <t>САЛАТЫ МЯСНЫЕ</t>
  </si>
  <si>
    <t>САЛАТЫ ОВОЩНЫЕ</t>
  </si>
  <si>
    <t>САЛАТЫ РЫБНЫЕ</t>
  </si>
  <si>
    <t>САЛАТЫ РЫБНЫЕ И С МОРЕПРОДУКТАМИ</t>
  </si>
  <si>
    <t>САЛАТЫ С МОРЕПРОДУКТАМИ</t>
  </si>
  <si>
    <t>САЛАТЫ С РЫБОЙ</t>
  </si>
  <si>
    <t>САЛО И ШПИК</t>
  </si>
  <si>
    <t>СОСИСКИ И САРДЕЛЬКИ</t>
  </si>
  <si>
    <t>САРДЕЛЬКИ</t>
  </si>
  <si>
    <t>САХАР</t>
  </si>
  <si>
    <t>САХАР КУСКОВОЙ БЕЛЫЙ</t>
  </si>
  <si>
    <t>САХАР КУСКОВОЙ ТРОСТНИКОВЫЙ</t>
  </si>
  <si>
    <t>САХАР ПЕСОК БЕЛЫЙ</t>
  </si>
  <si>
    <t>САХАР ПЕСОК ТРОСТНИКОВЫЙ</t>
  </si>
  <si>
    <t>СВЕКЛА</t>
  </si>
  <si>
    <t>СВИНИНА ЗАМОРОЖЕННАЯ</t>
  </si>
  <si>
    <t>СВИНИНА ОХЛАЖДЕННАЯ</t>
  </si>
  <si>
    <t>СДОБА КРУПНАЯ</t>
  </si>
  <si>
    <t>СДОБА МЕЛКОШТУЧНАЯ ДО 200ГР</t>
  </si>
  <si>
    <t>СДОБНЫЕ ИЗДЕЛИЯ</t>
  </si>
  <si>
    <t>СЕМЕЧКИ</t>
  </si>
  <si>
    <t>СИГАРЕТЫ, ПАПИРОСЫ</t>
  </si>
  <si>
    <t>СИГАРЫ, СИГАРИЛЛЫ, ТАБАК</t>
  </si>
  <si>
    <t>СДОБА</t>
  </si>
  <si>
    <t>СЛАДКАЯ СДОБА</t>
  </si>
  <si>
    <t>СЛАДОСТИ ПРОЧИЕ</t>
  </si>
  <si>
    <t>СЛИВКИ ПАСТЕРИЗОВАННЫЕ</t>
  </si>
  <si>
    <t>СЛИВКИ СТЕРИЛИЗОВАННЫЕ</t>
  </si>
  <si>
    <t>СЛИВЫ, АЛЫЧА</t>
  </si>
  <si>
    <t>СЛОЕНЫЕ ИЗДЕЛИЯ БЕЗДРОЖЖЕВЫЕ</t>
  </si>
  <si>
    <t>СЛОЕНЫЕ ИЗДЕЛИЯ СЛАДКИЕ</t>
  </si>
  <si>
    <t>СЛОЕНЫЕ ИЗДЕЛИЯ СЫТНЫЕ</t>
  </si>
  <si>
    <t>СЛОЖНЫЕ ГАРНИРЫ</t>
  </si>
  <si>
    <t>СМЕСИ ГОТОВЫЕ МОЛОЧНЫЕ ДЕТСКИЕ</t>
  </si>
  <si>
    <t>СМЕТАНА</t>
  </si>
  <si>
    <t>СМЕТАНА И СМЕТАННЫЙ ПРОДУКТ</t>
  </si>
  <si>
    <t>СМЕТАННЫЙ ПРОДУКТ</t>
  </si>
  <si>
    <t>СНЕКИ МОЛОЧНЫЕ</t>
  </si>
  <si>
    <t>СНЭКИ ИЗ РЫБЫ И МОРЕПРОДУКТОВ</t>
  </si>
  <si>
    <t>СОКИ СВЕЖЕВЫЖАТЫЕ И СМУЗИ</t>
  </si>
  <si>
    <t>СОКИ, НЕКТАРЫ</t>
  </si>
  <si>
    <t>СОКИ, НЕКТАРЫ ДЕТСКИЕ</t>
  </si>
  <si>
    <t>СОКОСОДЕРЖАЩИЕ НАПИТКИ ПРОЧИЕ</t>
  </si>
  <si>
    <t>СОЛЕНЬЯ</t>
  </si>
  <si>
    <t>СОЛЕНЬЯ,КВАШЕНЬЯ</t>
  </si>
  <si>
    <t>СОЛЬ</t>
  </si>
  <si>
    <t>СОЛЬ ДЛЯ ВАНН</t>
  </si>
  <si>
    <t>СОРОЧКА</t>
  </si>
  <si>
    <t>СОСИСКИ</t>
  </si>
  <si>
    <t>СОУС МАЙОНЕЗНЫЙ</t>
  </si>
  <si>
    <t>СОУСЫ ГОРЯЧИЕ</t>
  </si>
  <si>
    <t>СОУСЫ КИСЛОСЛАДКИЕ-ЭКЗОТИЧЕСКИЕ</t>
  </si>
  <si>
    <t>СОУСЫ НА МАЙОНЕЗНОЙ ОСНОВЕ</t>
  </si>
  <si>
    <t>СОУСЫ ПРОЧИЕ</t>
  </si>
  <si>
    <t>СОУСЫ СОЕВЫЕ</t>
  </si>
  <si>
    <t>СОУСЫ ТОМАТНЫЕ</t>
  </si>
  <si>
    <t>СОУСЫ ФРУКТОВЫЕ</t>
  </si>
  <si>
    <t>СПЕЦИИ</t>
  </si>
  <si>
    <t>СРЕДСТВА Д/ОКРАСКИ, ОТТЕНОЧНЫЕ ШАМПУНИ И БАЛЬЗАМЫ</t>
  </si>
  <si>
    <t>СРЕДСТВА ДЛЯ ДЕЛИКАТНОЙ СТИРКИ</t>
  </si>
  <si>
    <t>СРЕДСТВА ДЛЯ ЗАЩИТЫ СТИРАЛЬНЫХ МАШИН</t>
  </si>
  <si>
    <t>СРЕДСТВА ДЛЯ КУПАНИЯ</t>
  </si>
  <si>
    <t>СРЕДСТВА ДЛЯ МЫТЬЯ ВОЛОС</t>
  </si>
  <si>
    <t>СРЕДСТВА ДЛЯ НОГ</t>
  </si>
  <si>
    <t>СРЕДСТВА ДЛЯ ПОДКРАХМАЛИВАНИЯ И ГЛАЖЕНИЯ</t>
  </si>
  <si>
    <t>СРЕДСТВА ДЛЯ ТЕЛА</t>
  </si>
  <si>
    <t>СРЕДСТВА ДЛЯ УДАЛЕНИЯ ЗАСОРОВ</t>
  </si>
  <si>
    <t>СРЕДСТВА ДЛЯ УДАЛЕНИЯ НАКИПИ</t>
  </si>
  <si>
    <t>СРЕДСТВА ДЛЯ, ОТ И ПОСЛЕ ЗАГАРА</t>
  </si>
  <si>
    <t>СРЕДСТВА ЗАЩИТЫ И УХОДА ЗА ОБУВЬЮ</t>
  </si>
  <si>
    <t>СРЕДСТВА ОТ КЛЕЩЕЙ, КОМАРОВ, МУХ</t>
  </si>
  <si>
    <t>СТАНКИ И КАССЕТЫ</t>
  </si>
  <si>
    <t>РЫБА РАЗДЕЛКА</t>
  </si>
  <si>
    <t>СТЕЙКИ И МЕДАЛЬОНЫ</t>
  </si>
  <si>
    <t>СТИРАЛЬНЫЕ СРЕДСТВА ДЛЯ АВТОМАТИЧЕСКОЙ СТИРКИ</t>
  </si>
  <si>
    <t>СУБПРОДУКТЫ</t>
  </si>
  <si>
    <t>СУБПРОДУКТЫ ИЗ МЯСА ПТИЦЫ</t>
  </si>
  <si>
    <t>СУБПРОДУКТЫ МЯСНЫЕ</t>
  </si>
  <si>
    <t>СУПЫ МОМЕНТАЛЬНОГО ПРИГОТОВЛЕНИЯ</t>
  </si>
  <si>
    <t>СУПЫ ТРЕБУЮЩИЕ ПРИГОТОВЛЕНИЯ</t>
  </si>
  <si>
    <t>СУХАРИ</t>
  </si>
  <si>
    <t>СУХАРНАЯ ПРОДУКЦИЯ</t>
  </si>
  <si>
    <t>СУХАРИКИ</t>
  </si>
  <si>
    <t>СУХОФРУКТЫ, СМЕСИ СУХОФРУКТОВ</t>
  </si>
  <si>
    <t>СУШЕНЫЕ ГРИБЫ</t>
  </si>
  <si>
    <t>СУШИ</t>
  </si>
  <si>
    <t>СУШКИ, БАРАНКИ, ПАЛОЧКИ</t>
  </si>
  <si>
    <t>СЫВОРОТКА И ПРОЧИЕ КИСЛОМОЛОЧНЫЕ ПРОДУКТЫ</t>
  </si>
  <si>
    <t>СЫРЫ</t>
  </si>
  <si>
    <t>СЫР ПЛАВЛЕНЫЙ</t>
  </si>
  <si>
    <t>СЫР РАССОЛЬНЫЙ, БРЫНЗА</t>
  </si>
  <si>
    <t>СЫР ТВЕРДЫЙ И ПОЛУТВЕРДЫЙ</t>
  </si>
  <si>
    <t>СЫР ТВОРОЖНЫЙ</t>
  </si>
  <si>
    <t>СЫРОК ГЛАЗИРОВАННЫЙ</t>
  </si>
  <si>
    <t>СЫРЫ С ПЛЕСЕНЬЮ И МЯГКИЕ</t>
  </si>
  <si>
    <t>СЫРЬЕ ДЛЯ ПРОИЗВОДСТВА</t>
  </si>
  <si>
    <t>СЫТНАЯ СДОБА</t>
  </si>
  <si>
    <t>ХЛЕБ</t>
  </si>
  <si>
    <t>СЫТНЫЙ ХЛЕБ</t>
  </si>
  <si>
    <t>ТАМПОНЫ</t>
  </si>
  <si>
    <t>ТМЦ, ТАРА, УПАКОВКА</t>
  </si>
  <si>
    <t>ТАРА, УПАКОВКА</t>
  </si>
  <si>
    <t>ТВОРОЖНЫЕ ИЗДЕЛИЯ</t>
  </si>
  <si>
    <t>ТВОРОГ ЗЕРНЕНЫЙ, ДОМАШНИЙ</t>
  </si>
  <si>
    <t>ТВОРОГ И ТВОРОЖНЫЕ ДЕСЕРТЫ ДЕТСКИЕ</t>
  </si>
  <si>
    <t>ТВОРОГ НАТУРАЛЬНЫЙ</t>
  </si>
  <si>
    <t>ТВОРОЖНАЯ МАССА</t>
  </si>
  <si>
    <t>ТВОРОЖНЫЕ БЛЮДА</t>
  </si>
  <si>
    <t>ТЕКИЛА, МЕСКАЛЬ</t>
  </si>
  <si>
    <t>ТЕЛЕВИЗОРЫ И АКСЕССУАРЫ К НИМ</t>
  </si>
  <si>
    <t>ТЕСТО</t>
  </si>
  <si>
    <t>ТЕСТО ЗАМОРОЖЕННОЕ</t>
  </si>
  <si>
    <t>ТЕСТО ОХЛАЖДЕННОЕ</t>
  </si>
  <si>
    <t>ТМЦ</t>
  </si>
  <si>
    <t>ТОВАРЫ ДЛЯ БЕРЕМЕННЫХ И КОРМЯЩИХ МАТЕРЕЙ</t>
  </si>
  <si>
    <t>ТОМАТНАЯ ПАСТА</t>
  </si>
  <si>
    <t>ТОМАТЫ</t>
  </si>
  <si>
    <t>ТОМАТЫ КОНСЕРВИРОВАННЫЕ</t>
  </si>
  <si>
    <t>ТОРТЫ</t>
  </si>
  <si>
    <t>ТОРТЫ КРЕМОВЫЕ</t>
  </si>
  <si>
    <t>ТОРТЫ МОРОЖЕНОЕ, РУЛЕТЫ</t>
  </si>
  <si>
    <t>ТОРТЫ СУХИЕ, ПИРОГИ, БИСКВИТЫ, ПИРОЖНЫЕ</t>
  </si>
  <si>
    <t>ТУАЛЕТНАЯ БУМАГА</t>
  </si>
  <si>
    <t>ТЫКВА</t>
  </si>
  <si>
    <t>УКСУС</t>
  </si>
  <si>
    <t>УНИВЕРСАЛЬНЫЕ ЧИСТЯЩИЕ СРЕДСТВА</t>
  </si>
  <si>
    <t>ФАРТУК</t>
  </si>
  <si>
    <t>ФАРШ ЗАМОРОЖЕННЫЙ</t>
  </si>
  <si>
    <t>ФАРШ ИЗ МЯСА ПТИЦЫ</t>
  </si>
  <si>
    <t>ФАРШ ИЗ ПТИЦЫ ЗАМОРОЖЕННЫЙ</t>
  </si>
  <si>
    <t>ФАРШ ИЗ ПТИЦЫ ОХЛАЖДЕННЫЙ</t>
  </si>
  <si>
    <t>ФАРШ МЯСНОЙ</t>
  </si>
  <si>
    <t>ФАРШ ОХЛАЖДЕННЫЙ</t>
  </si>
  <si>
    <t>ФАСТ ФУД</t>
  </si>
  <si>
    <t>ФРУКТОВЫЕ И ОВОЩНЫЕ П/Ф</t>
  </si>
  <si>
    <t>ФРУКТЫ, ЯГОДЫ ЗАМОРОЖЕННЫЕ</t>
  </si>
  <si>
    <t>ФУНКЦИОНАЛЬНЫЕ ПРОДУКТЫ (ПРЕБИОТИКИ И ПРОБИОТИКИ)</t>
  </si>
  <si>
    <t>ХАЛАТ КЛАССИЧЕСКИЙ</t>
  </si>
  <si>
    <t>ХАЛАТ ПЕКАРЯ, КОНДИТЕРА</t>
  </si>
  <si>
    <t>ХАЛАТ ПОВАРА, МЯСНИКА</t>
  </si>
  <si>
    <t>ХЛЕБ БЕЛЫЙ</t>
  </si>
  <si>
    <t>ХЛЕБ БЕЛЫЙ С ДОБАВКАМИ</t>
  </si>
  <si>
    <t>ХЛЕБ ЗЕРНОВОЙ</t>
  </si>
  <si>
    <t>ХЛЕБ ПШЕНИЧНЫЙ</t>
  </si>
  <si>
    <t>ХЛЕБ ПШЕНИЧНЫЙ С ДОБАВКАМИ</t>
  </si>
  <si>
    <t>ХЛЕБ СМЕСОВЫЙ</t>
  </si>
  <si>
    <t>ХЛЕБ СМЕСОВЫЙ С ДОБАВКАМИ</t>
  </si>
  <si>
    <t>ХЛЕБ ЧЕРНЫЙ, СЕРЫЙ</t>
  </si>
  <si>
    <t>ХЛЕБ ЧЕРНЫЙ, СЕРЫЙ С ДОБАВКАМИ</t>
  </si>
  <si>
    <t>ХЛЕБОБУЛОЧНЫЕ ИЗДЕЛИЯ МЕЛКОШТУЧНЫЕ</t>
  </si>
  <si>
    <t>ХЛЕБЦЫ</t>
  </si>
  <si>
    <t>ХОЛОДНЫЕ ЗАКУСКИ</t>
  </si>
  <si>
    <t>СОУСЫ</t>
  </si>
  <si>
    <t>ХОЛОДНЫЕ СОУСЫ,ДРЕССИНГИ</t>
  </si>
  <si>
    <t>ХОЛОДНЫЙ ЧАЙ И КОФЕЙНЫЕ НАПИТКИ</t>
  </si>
  <si>
    <t>ХРЕН</t>
  </si>
  <si>
    <t>ХУРМА</t>
  </si>
  <si>
    <t>ЧАЙ ДЕТСКИЙ</t>
  </si>
  <si>
    <t>ЧАЙ</t>
  </si>
  <si>
    <t>ЧАЙ ЗЕЛЕНЫЙ ЛИСТОВОЙ</t>
  </si>
  <si>
    <t>ЧАЙ ЗЕЛЕНЫЙ ПАКЕТИРОВАННЫЙ</t>
  </si>
  <si>
    <t>ЧАЙ ФРУКТОВЫЙ, ТРАВЯНОЙ ЛИСТОВОЙ</t>
  </si>
  <si>
    <t>ЧАЙ ФРУКТОВЫЙ, ТРАВЯНОЙ ПАКЕТИРОВАННЫЙ</t>
  </si>
  <si>
    <t>ЧАЙ ЧЕРНЫЙ ЛИСТОВОЙ</t>
  </si>
  <si>
    <t>ЧАЙ ЧЕРНЫЙ ПАКЕТИРОВАННЫЙ</t>
  </si>
  <si>
    <t>ЧЕРЕШНЯ, ВИШНЯ</t>
  </si>
  <si>
    <t>ЧЕРНИКА, ГОЛУБИКА</t>
  </si>
  <si>
    <t>ЧЕСНОК</t>
  </si>
  <si>
    <t>ЧИПСЫ</t>
  </si>
  <si>
    <t>ИГРИСТЫЕ ВИНА</t>
  </si>
  <si>
    <t>ШАМПАНСКОЕ, ИГРИСТЫЕ И ЖЕМЧУЖНЫЕ ВИНА</t>
  </si>
  <si>
    <t>ШАРФЫ,ПЛАТКИ,КОСЫНКИ</t>
  </si>
  <si>
    <t>ШОКОЛАДНЫЕ ИЗДЕЛИЯ</t>
  </si>
  <si>
    <t>ШОКОЛАД ПЛИТКА</t>
  </si>
  <si>
    <t>ШОКОЛАДНЫЕ ИЗДЕЛИЯ ПРОЧИЕ</t>
  </si>
  <si>
    <t>ШОКОЛАДНЫЙ БАТОНЧИК</t>
  </si>
  <si>
    <t>ЭНЕРГЕТИЧЕСКИЕ НАПИТКИ АЛКОГОЛЕСОДЕРЖАЩИЕ</t>
  </si>
  <si>
    <t>ЭНЕРГЕТИЧЕСКИЕ НАПИТКИ БЕЗАЛКОГОЛЬНЫЕ</t>
  </si>
  <si>
    <t>ЯБЛОКИ</t>
  </si>
  <si>
    <t>ЯЙЦО</t>
  </si>
  <si>
    <t>ЯЙЦО КУРИНОЕ</t>
  </si>
  <si>
    <t>ЯЙЦО ПРОЧЕЕ</t>
  </si>
  <si>
    <t>ЯЙЦО ШОКОЛАДНОЕ</t>
  </si>
  <si>
    <t>УТК4</t>
  </si>
  <si>
    <t>УТК5</t>
  </si>
  <si>
    <t>Код категории</t>
  </si>
  <si>
    <t>Реклама</t>
  </si>
  <si>
    <t>РЕКЛАМНЫЕ МАТЕРИАЛЫ</t>
  </si>
  <si>
    <t>УТК3</t>
  </si>
  <si>
    <t>ЭЛЕКТРОНИКА, ТЕХНИКА, СВЯЗЬ</t>
  </si>
  <si>
    <t>ОВОЩИ И ФРУКТЫ</t>
  </si>
  <si>
    <t>ФРУКТЫ</t>
  </si>
  <si>
    <t>ОВОЩИ</t>
  </si>
  <si>
    <t>УВЛЕЧЕНИЯ, ОТДЫХ, ИГРУШКИ</t>
  </si>
  <si>
    <t>БАКАЛЕЙНЫЕ ТОВАРЫ</t>
  </si>
  <si>
    <t>ТОВАРЫ ДЛЯ ДОМА И ДАЧИ</t>
  </si>
  <si>
    <t>ОДЕЖДА, ОБУВЬ, ГАЛАНТЕРЕЯ</t>
  </si>
  <si>
    <t>БЫТОВАЯ ХИМИЯ</t>
  </si>
  <si>
    <t>АЛКОГОЛЬ</t>
  </si>
  <si>
    <t>ПАРФЮМЕРИЯ, КОСМЕТИКА, ГИГИЕНА</t>
  </si>
  <si>
    <t>ХЛЕБ И КОНДИТЕРСКИЕ ИЗДЕЛИЯ</t>
  </si>
  <si>
    <t>ПЕКАРНЯ</t>
  </si>
  <si>
    <t>ГАСТРОНОМИЯ</t>
  </si>
  <si>
    <t>КУЛИНАРИЯ И ПОЛУФАБРИКАТЫ</t>
  </si>
  <si>
    <t>ГОТОВАЯ КУХНЯ</t>
  </si>
  <si>
    <t>МОЛОЧНАЯ ГАСТРОНОМИЯ</t>
  </si>
  <si>
    <t>ТМЦ, ТАРА, УПАКОВКА, УНИФОРМА</t>
  </si>
  <si>
    <t>КИНО, МУЗЫКА, ПЕЧАТЬ</t>
  </si>
  <si>
    <t>МЯСНАЯ ГАСТРОНОМИЯ</t>
  </si>
  <si>
    <t>СОКИ И ВОДЫ</t>
  </si>
  <si>
    <t>РЫБА И МОРЕПРОДУКТЫ</t>
  </si>
  <si>
    <t>МЯСО,ПТИЦА,ЯЙЦО</t>
  </si>
  <si>
    <t>ПОЛУФАБРИКАТЫ</t>
  </si>
  <si>
    <t>КУЛИНАРИЯ</t>
  </si>
  <si>
    <t>ТАБАК</t>
  </si>
  <si>
    <t>Сцепить</t>
  </si>
  <si>
    <t>ВТМ (исключительные)</t>
  </si>
  <si>
    <t>70007/70011/70038</t>
  </si>
  <si>
    <t>Товарная группа</t>
  </si>
  <si>
    <t>магазины</t>
  </si>
  <si>
    <t>УТК5 (все)</t>
  </si>
  <si>
    <t>Условия поставки, скл/маг:</t>
  </si>
  <si>
    <t xml:space="preserve">НДС </t>
  </si>
  <si>
    <t>Доп. Комм.</t>
  </si>
  <si>
    <t>Без снижения цены</t>
  </si>
  <si>
    <t>Распродажа</t>
  </si>
  <si>
    <t>Распродажа Без снижения цены</t>
  </si>
  <si>
    <t>Приложение №1</t>
  </si>
  <si>
    <t>к  Договору  поставки  №</t>
  </si>
  <si>
    <t>г.</t>
  </si>
  <si>
    <t>, именуемое в дальнейшем "Поставщик", в лице</t>
  </si>
  <si>
    <t>, с одной стороны, и</t>
  </si>
  <si>
    <t>именуемое  в  дальнейшем  "Покупатель",  в  лице</t>
  </si>
  <si>
    <t>,   действующего  на   основании</t>
  </si>
  <si>
    <t>,  с   другой   стороны,   далее  совместно   именуемые  «Стороны»,   а   по  отдельности   –   «Сторона»,</t>
  </si>
  <si>
    <t>подписали    настоящее     Приложение   №1</t>
  </si>
  <si>
    <t xml:space="preserve">г. поставлять Товары </t>
  </si>
  <si>
    <t>Ед. 
изм, шт/кг</t>
  </si>
  <si>
    <t>Общий срок годности, дн</t>
  </si>
  <si>
    <t>Узел комм.сети (терр/РЦ)</t>
  </si>
  <si>
    <t>п.1.1</t>
  </si>
  <si>
    <t>п.1.2</t>
  </si>
  <si>
    <t>г., является неотъемлемой</t>
  </si>
  <si>
    <t xml:space="preserve">      к  Договору  поставки  №</t>
  </si>
  <si>
    <t>Г.</t>
  </si>
  <si>
    <t xml:space="preserve">      к Договору поставки №</t>
  </si>
  <si>
    <t>ЛОГИСТИЧЕСКИЕ ХАРАКТЕРИСТИКИ ТОВАРА</t>
  </si>
  <si>
    <t>ЛОГИСТИЧЕСКИЕ ХАРАКТЕРИСТИКИ ТОВАРА. ПРОДОЛЖЕНИЕ</t>
  </si>
  <si>
    <t xml:space="preserve"> Для алк. продукции</t>
  </si>
  <si>
    <t>№
ЛВ</t>
  </si>
  <si>
    <t>ОВХ единицы товара</t>
  </si>
  <si>
    <t>ОВХ внутр.упаковки (если имеется)</t>
  </si>
  <si>
    <t>ОВХ коробки</t>
  </si>
  <si>
    <t>ОВХ слоя</t>
  </si>
  <si>
    <t>ОВХ паллеты</t>
  </si>
  <si>
    <t>Тип/размер поддона (евро, фин.)</t>
  </si>
  <si>
    <t>Срок и t хранения</t>
  </si>
  <si>
    <t>Cостав:</t>
  </si>
  <si>
    <t>Пищ.цен/100г:</t>
  </si>
  <si>
    <t>Эн.цен:
ккал</t>
  </si>
  <si>
    <t>Способ изг.</t>
  </si>
  <si>
    <t>Длина, 
см</t>
  </si>
  <si>
    <t>Ширина,
 см</t>
  </si>
  <si>
    <t>Высота,
 см</t>
  </si>
  <si>
    <t>Вес 
брутто,
 кг</t>
  </si>
  <si>
    <t>t 
min</t>
  </si>
  <si>
    <t>t
 maх</t>
  </si>
  <si>
    <t>Общий min срок годности (СГ), дн</t>
  </si>
  <si>
    <t>б,г</t>
  </si>
  <si>
    <t>ж,г</t>
  </si>
  <si>
    <t>у,г</t>
  </si>
  <si>
    <t>Инструкция по заполнению Приложения 1 на ввод и изменений ЗЦ и ставки НДС</t>
  </si>
  <si>
    <r>
      <t>Приложение 1</t>
    </r>
    <r>
      <rPr>
        <b/>
        <sz val="11"/>
        <color theme="1"/>
        <rFont val="Arial Unicode MS"/>
        <family val="2"/>
        <charset val="204"/>
      </rPr>
      <t xml:space="preserve"> </t>
    </r>
    <r>
      <rPr>
        <sz val="11"/>
        <color theme="1"/>
        <rFont val="Arial Unicode MS"/>
        <family val="2"/>
        <charset val="204"/>
      </rPr>
      <t xml:space="preserve">обязательно для заполнения при любых изменениях ЗЦ и/или НДС. </t>
    </r>
  </si>
  <si>
    <t>Заполнение Приложения 1 производится отдельно для каждого контрагента. В том случае, когда ЗЦ и НДС одинаковы для нескольких регионов продаж, столбец «Узел комм.сети (террг/РЦ) можно объединить и через запятую указать нужные регионы продаж в соответствии с текущей коммерческой сетью.</t>
  </si>
  <si>
    <t>В пунктах 1 и 4 Приложения №1 (Спецификация) даты должны строго совпадать, дата документа должна быть ранее 10 или 25 числа на кол-во дней прописанных в договоре поставки в п. 4.1</t>
  </si>
  <si>
    <t>Наименование</t>
  </si>
  <si>
    <t>Значения</t>
  </si>
  <si>
    <t>Правила заполнения</t>
  </si>
  <si>
    <t>9-значный (ЦТ…..)</t>
  </si>
  <si>
    <r>
      <t xml:space="preserve">Указываются коды Голд на товары СТРОГО из действующей консолидированной ассортиментной матрицы
Если код Голд товара повторяется на вводе и/или выводе, то такие ячейки подсвечены </t>
    </r>
    <r>
      <rPr>
        <sz val="11"/>
        <color rgb="FFFF0000"/>
        <rFont val="Arial Unicode MS"/>
        <family val="2"/>
        <charset val="204"/>
      </rPr>
      <t>заливкой</t>
    </r>
  </si>
  <si>
    <t>10-значный символьный код</t>
  </si>
  <si>
    <t>Поле обязательно для заполнения.</t>
  </si>
  <si>
    <t>Наименование товара в соответствии с правилами нейминга. Количество символов не может превышать 50 знаков. При превышении – текст в данной ячейке окрасится красным цветом.</t>
  </si>
  <si>
    <t>Ед. изм, шт/кг</t>
  </si>
  <si>
    <t>Значение из списка:</t>
  </si>
  <si>
    <t>Поле обязательно для заполнения. Выбор из вложенного списка.</t>
  </si>
  <si>
    <t>-шт</t>
  </si>
  <si>
    <t xml:space="preserve">Значение поля характеризует тип товара – штучный или весовой. </t>
  </si>
  <si>
    <t>-кг</t>
  </si>
  <si>
    <t>Поле обязательно для заполнения, если есть актуальный ДП с данным поставщиком.</t>
  </si>
  <si>
    <t>Символьное значение</t>
  </si>
  <si>
    <t>Поле обязательно для заполнения</t>
  </si>
  <si>
    <t>Поле обязательно для заполнения. Указывается минимальный срок годности товара</t>
  </si>
  <si>
    <t>Вычисляемое поле</t>
  </si>
  <si>
    <t>Текущая ставка НДС, %</t>
  </si>
  <si>
    <t>Поле обязательно для заполнения. Указывается ставка НДС согласованная ранее с поставщиком.</t>
  </si>
  <si>
    <t>НОВАЯ ставка НДС, %</t>
  </si>
  <si>
    <t>Поле обязательно для заполнения. Указывается новая ставка НДС согласованная с поставщиком.</t>
  </si>
  <si>
    <t>Изменение ставки</t>
  </si>
  <si>
    <t>Поле обязательно для заполнения. При поставке на склад указываем:</t>
  </si>
  <si>
    <t>При поставке напрямую в магазины указываем:</t>
  </si>
  <si>
    <t>Закупочная цена с НДС, руб</t>
  </si>
  <si>
    <t xml:space="preserve">Поле обязательно для заполнения. Указывается закупочная цена без НДС,согласованная с поставщиком c даты,которая указана в п.1. </t>
  </si>
  <si>
    <t>Поле обязательно для заполнения. Указывается закупочная цена с учетом НДС согласованная с поставщиком.</t>
  </si>
  <si>
    <t>Рассчитывается изменение ставки НДС</t>
  </si>
  <si>
    <t>«Склад ЦФО», «Склад СЗФО», «Склад УФО». Если ЗЦ в рамках складов отличается, то указываем в отдельных строках.</t>
  </si>
  <si>
    <t>Региональную область этих магазинов. 
При необходимости более точной расценки указываем территорию магазинов.
При необходимости расценить поставку на магазин, указываем номер магазина (5 знаков). 
Перечень регионов, территорий и складов из формы АО2РО ИС МД</t>
  </si>
  <si>
    <t>Москва</t>
  </si>
  <si>
    <t xml:space="preserve"> АО "ДИКСИ Юг"</t>
  </si>
  <si>
    <t xml:space="preserve"> от</t>
  </si>
  <si>
    <t>sss</t>
  </si>
  <si>
    <t>ssss</t>
  </si>
  <si>
    <t>sssss</t>
  </si>
  <si>
    <t>(Далее Приложение №1)  о нижеследующем:</t>
  </si>
  <si>
    <t>Дополнение №1 к Приложению №5</t>
  </si>
  <si>
    <t>2.</t>
  </si>
  <si>
    <t xml:space="preserve">Поставщик вправе инициировать изменение цены товара 10-го либо 25-го числа месяца. Новые цены начинают действовать в следующую из указанных дат, наступившую после подписания Сторонами настоящего Приложения в новой редакции. Действие настоящего пункта не распространяется на товарные позиции, указанные в п. ___  настоящего Приложения. </t>
  </si>
  <si>
    <t>3.</t>
  </si>
  <si>
    <t>4.</t>
  </si>
  <si>
    <t xml:space="preserve">Настоящее     Приложение     вступает     в     силу        с       </t>
  </si>
  <si>
    <t>частью Договора поставки и действует до вступления в силу Приложения №1 к Договору поставки в новой редакции.</t>
  </si>
  <si>
    <t>1.</t>
  </si>
  <si>
    <t xml:space="preserve">В соответствии с условиями Договора поставки Поставщик обязуется с   </t>
  </si>
  <si>
    <t>в следующем ассортименте и по следующим ценам:</t>
  </si>
  <si>
    <t>zz</t>
  </si>
  <si>
    <t>zzzzz</t>
  </si>
  <si>
    <t>200 Водка</t>
  </si>
  <si>
    <t>211 Ликероводочные изделия с содержанием этилового спирта до 25% включительно</t>
  </si>
  <si>
    <t>212 Ликероводочные изделия с содержанием этилового спирта свыше 25%</t>
  </si>
  <si>
    <t>229 Коньяк и арманьяк, реализуемые в бутылках</t>
  </si>
  <si>
    <t>230 Коньяки, реализуемые в бутылках &lt;*&gt;</t>
  </si>
  <si>
    <t>233 Коньяк с защищенным географическим указанием</t>
  </si>
  <si>
    <t>234 Коньяк с защищенным наименованием места происхождения</t>
  </si>
  <si>
    <t>235 Коньяк коллекционный</t>
  </si>
  <si>
    <t>236 Ромы</t>
  </si>
  <si>
    <t>237 Виски</t>
  </si>
  <si>
    <t>238 Напитки коньячные с содержанием этилового спирта до 25% включительно &lt;**&gt;</t>
  </si>
  <si>
    <t>239 Напитки коньячные с содержанием этилового спирта свыше 25% &lt;**&gt;</t>
  </si>
  <si>
    <t>241 Напитки коньячные, бренди с содержанием этилового спирта до 25% включительно &lt;*&gt;</t>
  </si>
  <si>
    <t>242 Напитки коньячные, бренди с содержанием этилового спирта свыше 25% &lt;*&gt;</t>
  </si>
  <si>
    <t>250 Напитки винные с содержанием этилового спирта до 25% включительно &lt;*&gt;</t>
  </si>
  <si>
    <t>251 Напитки винные с содержанием этилового спирта свыше 25% &lt;*&gt;</t>
  </si>
  <si>
    <t>260 Слабоалкогольная продукция</t>
  </si>
  <si>
    <t>263 Медовуха (медовые напитки)</t>
  </si>
  <si>
    <t>270 Другие спиртные напитки с содержанием этилового спирта до 25% включительно</t>
  </si>
  <si>
    <t>280 Другие спиртные напитки с содержанием этилового спирта свыше 25%</t>
  </si>
  <si>
    <t>400 Вина натуральные &lt;*&gt;</t>
  </si>
  <si>
    <t>402 Вино с защищенным географическим указанием или с защищенным наименованием места происхождения &lt;**&gt;</t>
  </si>
  <si>
    <t>404 Вино с защищенным географическим указанием</t>
  </si>
  <si>
    <t>405 Вино с защищенным наименованием места происхождения</t>
  </si>
  <si>
    <t>406 Вино коллекционное виноградное</t>
  </si>
  <si>
    <t>410 Вина (за исключением натуральных, игристых и шампанских) &lt;*&gt;</t>
  </si>
  <si>
    <t>412 Ликерное вино с защищенным географическим указанием</t>
  </si>
  <si>
    <t>413 Ликерное вино с защищенным наименованием места происхождения</t>
  </si>
  <si>
    <t>414 Вино (столовое) с защищенным географическим указанием</t>
  </si>
  <si>
    <t>415 Вино (столовое) с защищенным наименованием места происхождения</t>
  </si>
  <si>
    <t>416 Вино (столовое) коллекционное</t>
  </si>
  <si>
    <t>420 Вина плодовые &lt;*&gt;</t>
  </si>
  <si>
    <t>422 Вино коллекционное фруктовое</t>
  </si>
  <si>
    <t>430 Вино специальное с защищенным географическим указанием</t>
  </si>
  <si>
    <t>431 Вино специальное с защищенным наименованием места происхождения</t>
  </si>
  <si>
    <t>432 Вино ароматизированное виноградное</t>
  </si>
  <si>
    <t>440 Вина игристые</t>
  </si>
  <si>
    <t>441 Вина игристые с защищенным географическим указанием</t>
  </si>
  <si>
    <t>442 Вина игристые с защищенным наименованием места происхождения</t>
  </si>
  <si>
    <t>443 Вина игристые коллекционные</t>
  </si>
  <si>
    <t>450 Вина шампанские</t>
  </si>
  <si>
    <t>451 Вина шампанские с защищенным географическим указанием</t>
  </si>
  <si>
    <t>452 Вина шампанские с защищенным наименованием места происхождения</t>
  </si>
  <si>
    <t>453 Вина шампанские коллекционные</t>
  </si>
  <si>
    <t>460 Другие вина &lt;*&gt;</t>
  </si>
  <si>
    <t>461 Винный напиток, произведенный без добавления этилового спирта</t>
  </si>
  <si>
    <t>462 Винный напиток, произведенный с добавлением этилового спирта</t>
  </si>
  <si>
    <t>510 Пиво с содержанием объемной доли этилового спирта свыше 8,6%</t>
  </si>
  <si>
    <t>действующего на основании</t>
  </si>
  <si>
    <t>Ставка НДС, 
%</t>
  </si>
  <si>
    <t xml:space="preserve"> от    </t>
  </si>
  <si>
    <t xml:space="preserve">от   </t>
  </si>
  <si>
    <t xml:space="preserve"> </t>
  </si>
  <si>
    <t>V_29.04.2019</t>
  </si>
  <si>
    <t xml:space="preserve"> В течение 60 (шестидесяти)дней со дня вступления в силу настоящего Приложения Покупатель обязуется ввести в ассортиментную матрицу товар, указанный в п. 1 настоящего приложения, но ранее отсутствовавший в ассортиментной матрице, и направить первый заказ. В случае вывода товара из ассортиментной матрицы Покупатель направляет уведомления Поставщику не менее чем за 30 (тридцать) дней, при этом с момента  направления уведомления до момента вывода товара из ассортиментной матрицы Покупатель вправе не заказывать товар.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</si>
</sst>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\-#,##0\ "/>
    <numFmt numFmtId="167" formatCode="0.000"/>
    <numFmt numFmtId="168" formatCode="0.0"/>
    <numFmt numFmtId="169" formatCode="0_ ;\-0\ 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i/>
      <sz val="11"/>
      <color theme="1"/>
      <name val="Arial Unicode MS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hadow/>
      <sz val="12"/>
      <color theme="1"/>
      <name val="Arial"/>
      <family val="2"/>
      <charset val="204"/>
    </font>
    <font>
      <shadow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Arial"/>
      <family val="2"/>
      <charset val="204"/>
    </font>
    <font>
      <sz val="8"/>
      <color indexed="63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rgb="FFFF0000"/>
      <name val="Arial Unicode MS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sz val="8"/>
      <color theme="0" tint="-0.3499862666707357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5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8" fillId="0" borderId="0"/>
    <xf numFmtId="0" fontId="1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4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456">
    <xf numFmtId="0" fontId="0" fillId="0" borderId="0" xfId="0"/>
    <xf numFmtId="0" fontId="4" fillId="0" borderId="0" xfId="1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1" fontId="1" fillId="0" borderId="0" xfId="0" applyNumberFormat="1" applyFont="1" applyAlignment="1" applyProtection="1">
      <alignment horizontal="left"/>
    </xf>
    <xf numFmtId="0" fontId="1" fillId="0" borderId="0" xfId="0" applyFont="1" applyProtection="1">
      <protection locked="0"/>
    </xf>
    <xf numFmtId="0" fontId="0" fillId="0" borderId="0" xfId="0" applyAlignment="1">
      <alignment horizontal="left"/>
    </xf>
    <xf numFmtId="0" fontId="8" fillId="0" borderId="0" xfId="3"/>
    <xf numFmtId="0" fontId="9" fillId="0" borderId="0" xfId="3" applyFont="1"/>
    <xf numFmtId="0" fontId="1" fillId="0" borderId="2" xfId="5" applyNumberFormat="1" applyFont="1" applyBorder="1" applyAlignment="1" applyProtection="1">
      <alignment horizontal="left"/>
      <protection locked="0"/>
    </xf>
    <xf numFmtId="1" fontId="1" fillId="0" borderId="2" xfId="5" applyNumberFormat="1" applyFont="1" applyBorder="1" applyAlignment="1" applyProtection="1">
      <protection locked="0"/>
    </xf>
    <xf numFmtId="0" fontId="14" fillId="0" borderId="0" xfId="0" applyFont="1"/>
    <xf numFmtId="0" fontId="15" fillId="2" borderId="2" xfId="0" applyFont="1" applyFill="1" applyBorder="1"/>
    <xf numFmtId="0" fontId="15" fillId="3" borderId="2" xfId="0" applyFont="1" applyFill="1" applyBorder="1"/>
    <xf numFmtId="0" fontId="15" fillId="4" borderId="2" xfId="0" applyFont="1" applyFill="1" applyBorder="1"/>
    <xf numFmtId="0" fontId="1" fillId="0" borderId="2" xfId="5" applyNumberFormat="1" applyFont="1" applyBorder="1" applyProtection="1">
      <protection locked="0"/>
    </xf>
    <xf numFmtId="0" fontId="15" fillId="0" borderId="2" xfId="0" applyFont="1" applyFill="1" applyBorder="1"/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1" fillId="0" borderId="0" xfId="0" applyFont="1" applyAlignment="1">
      <alignment horizontal="left"/>
    </xf>
    <xf numFmtId="0" fontId="28" fillId="0" borderId="28" xfId="0" applyFont="1" applyBorder="1" applyAlignment="1">
      <alignment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2" fontId="2" fillId="5" borderId="5" xfId="0" applyNumberFormat="1" applyFont="1" applyFill="1" applyBorder="1" applyAlignment="1" applyProtection="1">
      <alignment horizontal="center" vertical="center"/>
      <protection locked="0"/>
    </xf>
    <xf numFmtId="49" fontId="0" fillId="5" borderId="0" xfId="0" applyNumberFormat="1" applyFill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0" fillId="5" borderId="0" xfId="0" applyFill="1" applyAlignment="1" applyProtection="1">
      <alignment horizontal="center"/>
      <protection locked="0"/>
    </xf>
    <xf numFmtId="49" fontId="0" fillId="5" borderId="0" xfId="0" applyNumberFormat="1" applyFill="1" applyAlignment="1" applyProtection="1">
      <alignment horizontal="center"/>
      <protection locked="0"/>
    </xf>
    <xf numFmtId="2" fontId="0" fillId="5" borderId="0" xfId="0" applyNumberFormat="1" applyFill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49" fontId="3" fillId="5" borderId="0" xfId="0" applyNumberFormat="1" applyFont="1" applyFill="1" applyAlignment="1" applyProtection="1">
      <alignment horizontal="left"/>
      <protection locked="0"/>
    </xf>
    <xf numFmtId="0" fontId="3" fillId="5" borderId="0" xfId="0" applyFont="1" applyFill="1" applyAlignment="1" applyProtection="1">
      <alignment horizontal="left"/>
      <protection locked="0"/>
    </xf>
    <xf numFmtId="0" fontId="3" fillId="5" borderId="0" xfId="0" applyFont="1" applyFill="1" applyAlignment="1" applyProtection="1">
      <alignment horizontal="center"/>
      <protection locked="0"/>
    </xf>
    <xf numFmtId="1" fontId="3" fillId="5" borderId="0" xfId="0" applyNumberFormat="1" applyFont="1" applyFill="1" applyAlignment="1" applyProtection="1">
      <alignment horizontal="center"/>
      <protection locked="0"/>
    </xf>
    <xf numFmtId="0" fontId="3" fillId="5" borderId="0" xfId="0" applyFont="1" applyFill="1" applyProtection="1">
      <protection locked="0"/>
    </xf>
    <xf numFmtId="49" fontId="17" fillId="5" borderId="0" xfId="0" applyNumberFormat="1" applyFont="1" applyFill="1" applyAlignment="1" applyProtection="1">
      <alignment horizontal="left"/>
      <protection locked="0"/>
    </xf>
    <xf numFmtId="2" fontId="3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left"/>
      <protection locked="0"/>
    </xf>
    <xf numFmtId="49" fontId="19" fillId="5" borderId="0" xfId="0" applyNumberFormat="1" applyFont="1" applyFill="1" applyAlignment="1" applyProtection="1">
      <alignment horizontal="center"/>
      <protection locked="0"/>
    </xf>
    <xf numFmtId="49" fontId="19" fillId="5" borderId="0" xfId="0" applyNumberFormat="1" applyFont="1" applyFill="1" applyAlignment="1" applyProtection="1">
      <alignment horizontal="right"/>
      <protection locked="0"/>
    </xf>
    <xf numFmtId="49" fontId="19" fillId="5" borderId="31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right"/>
      <protection locked="0"/>
    </xf>
    <xf numFmtId="49" fontId="19" fillId="5" borderId="0" xfId="0" applyNumberFormat="1" applyFont="1" applyFill="1" applyAlignment="1" applyProtection="1">
      <alignment horizontal="left"/>
      <protection locked="0"/>
    </xf>
    <xf numFmtId="0" fontId="19" fillId="5" borderId="0" xfId="0" applyFont="1" applyFill="1" applyAlignment="1" applyProtection="1">
      <alignment horizontal="center"/>
      <protection locked="0"/>
    </xf>
    <xf numFmtId="2" fontId="19" fillId="5" borderId="0" xfId="0" applyNumberFormat="1" applyFont="1" applyFill="1" applyAlignment="1" applyProtection="1">
      <alignment horizontal="center"/>
      <protection locked="0"/>
    </xf>
    <xf numFmtId="2" fontId="19" fillId="5" borderId="0" xfId="0" applyNumberFormat="1" applyFont="1" applyFill="1" applyAlignment="1" applyProtection="1">
      <alignment horizontal="left"/>
      <protection locked="0"/>
    </xf>
    <xf numFmtId="1" fontId="19" fillId="5" borderId="31" xfId="0" applyNumberFormat="1" applyFont="1" applyFill="1" applyBorder="1" applyAlignment="1" applyProtection="1">
      <alignment horizontal="center"/>
      <protection locked="0"/>
    </xf>
    <xf numFmtId="1" fontId="19" fillId="5" borderId="31" xfId="0" applyNumberFormat="1" applyFont="1" applyFill="1" applyBorder="1" applyAlignment="1" applyProtection="1">
      <alignment horizontal="left"/>
      <protection locked="0"/>
    </xf>
    <xf numFmtId="49" fontId="3" fillId="5" borderId="0" xfId="0" applyNumberFormat="1" applyFont="1" applyFill="1" applyAlignment="1" applyProtection="1">
      <alignment horizontal="center"/>
      <protection locked="0"/>
    </xf>
    <xf numFmtId="49" fontId="1" fillId="5" borderId="0" xfId="0" applyNumberFormat="1" applyFont="1" applyFill="1" applyAlignment="1" applyProtection="1">
      <alignment horizontal="left"/>
      <protection locked="0"/>
    </xf>
    <xf numFmtId="0" fontId="1" fillId="5" borderId="0" xfId="0" applyFont="1" applyFill="1" applyAlignment="1" applyProtection="1">
      <alignment horizontal="left"/>
      <protection locked="0"/>
    </xf>
    <xf numFmtId="0" fontId="1" fillId="5" borderId="0" xfId="0" applyFont="1" applyFill="1" applyAlignment="1" applyProtection="1">
      <alignment horizontal="center"/>
      <protection locked="0"/>
    </xf>
    <xf numFmtId="49" fontId="1" fillId="5" borderId="0" xfId="0" applyNumberFormat="1" applyFont="1" applyFill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center"/>
      <protection locked="0"/>
    </xf>
    <xf numFmtId="2" fontId="1" fillId="5" borderId="0" xfId="0" applyNumberFormat="1" applyFont="1" applyFill="1" applyAlignment="1" applyProtection="1">
      <alignment horizontal="center"/>
      <protection locked="0"/>
    </xf>
    <xf numFmtId="0" fontId="1" fillId="5" borderId="0" xfId="0" applyFont="1" applyFill="1" applyProtection="1">
      <protection locked="0"/>
    </xf>
    <xf numFmtId="1" fontId="1" fillId="5" borderId="0" xfId="0" applyNumberFormat="1" applyFont="1" applyFill="1" applyAlignment="1" applyProtection="1">
      <alignment horizontal="left"/>
      <protection locked="0"/>
    </xf>
    <xf numFmtId="1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1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Border="1" applyProtection="1">
      <protection locked="0"/>
    </xf>
    <xf numFmtId="1" fontId="21" fillId="0" borderId="0" xfId="0" applyNumberFormat="1" applyFont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" fontId="2" fillId="0" borderId="0" xfId="0" applyNumberFormat="1" applyFont="1" applyAlignment="1" applyProtection="1">
      <alignment horizontal="left" vertical="top"/>
      <protection locked="0"/>
    </xf>
    <xf numFmtId="49" fontId="2" fillId="0" borderId="29" xfId="0" applyNumberFormat="1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49" fontId="2" fillId="0" borderId="2" xfId="0" applyNumberFormat="1" applyFont="1" applyFill="1" applyBorder="1" applyAlignment="1" applyProtection="1">
      <alignment horizontal="left" vertical="top"/>
      <protection locked="0"/>
    </xf>
    <xf numFmtId="1" fontId="2" fillId="0" borderId="2" xfId="0" applyNumberFormat="1" applyFont="1" applyFill="1" applyBorder="1" applyAlignment="1" applyProtection="1">
      <alignment horizontal="left" vertical="top"/>
      <protection locked="0"/>
    </xf>
    <xf numFmtId="2" fontId="2" fillId="0" borderId="2" xfId="0" applyNumberFormat="1" applyFont="1" applyFill="1" applyBorder="1" applyAlignment="1" applyProtection="1">
      <alignment horizontal="center" vertical="top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49" fontId="2" fillId="0" borderId="3" xfId="0" applyNumberFormat="1" applyFont="1" applyFill="1" applyBorder="1" applyAlignment="1" applyProtection="1">
      <alignment horizontal="left" vertical="top"/>
      <protection locked="0"/>
    </xf>
    <xf numFmtId="1" fontId="2" fillId="0" borderId="3" xfId="0" applyNumberFormat="1" applyFont="1" applyFill="1" applyBorder="1" applyAlignment="1" applyProtection="1">
      <alignment horizontal="left" vertical="top"/>
      <protection locked="0"/>
    </xf>
    <xf numFmtId="2" fontId="2" fillId="0" borderId="3" xfId="0" applyNumberFormat="1" applyFont="1" applyFill="1" applyBorder="1" applyAlignment="1" applyProtection="1">
      <alignment horizontal="center" vertical="top"/>
      <protection locked="0"/>
    </xf>
    <xf numFmtId="0" fontId="3" fillId="5" borderId="0" xfId="0" applyFont="1" applyFill="1" applyBorder="1" applyProtection="1">
      <protection locked="0"/>
    </xf>
    <xf numFmtId="0" fontId="3" fillId="5" borderId="0" xfId="0" applyFont="1" applyFill="1" applyAlignment="1" applyProtection="1">
      <protection locked="0"/>
    </xf>
    <xf numFmtId="1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19" fillId="5" borderId="0" xfId="0" applyNumberFormat="1" applyFont="1" applyFill="1" applyAlignment="1" applyProtection="1">
      <alignment horizontal="center"/>
    </xf>
    <xf numFmtId="9" fontId="3" fillId="5" borderId="0" xfId="0" applyNumberFormat="1" applyFont="1" applyFill="1" applyAlignment="1" applyProtection="1">
      <alignment horizontal="center"/>
      <protection locked="0"/>
    </xf>
    <xf numFmtId="168" fontId="3" fillId="5" borderId="0" xfId="0" applyNumberFormat="1" applyFont="1" applyFill="1" applyAlignment="1" applyProtection="1">
      <alignment horizontal="center"/>
      <protection locked="0"/>
    </xf>
    <xf numFmtId="1" fontId="18" fillId="5" borderId="23" xfId="0" applyNumberFormat="1" applyFont="1" applyFill="1" applyBorder="1" applyAlignment="1" applyProtection="1">
      <alignment horizontal="center"/>
      <protection locked="0"/>
    </xf>
    <xf numFmtId="1" fontId="19" fillId="5" borderId="23" xfId="0" applyNumberFormat="1" applyFont="1" applyFill="1" applyBorder="1" applyAlignment="1" applyProtection="1">
      <alignment horizontal="left"/>
      <protection locked="0"/>
    </xf>
    <xf numFmtId="1" fontId="24" fillId="5" borderId="0" xfId="0" applyNumberFormat="1" applyFont="1" applyFill="1" applyAlignment="1" applyProtection="1">
      <alignment horizontal="left"/>
      <protection locked="0"/>
    </xf>
    <xf numFmtId="1" fontId="19" fillId="5" borderId="0" xfId="0" applyNumberFormat="1" applyFont="1" applyFill="1" applyAlignment="1" applyProtection="1">
      <alignment horizontal="right"/>
      <protection locked="0"/>
    </xf>
    <xf numFmtId="1" fontId="19" fillId="5" borderId="31" xfId="0" applyNumberFormat="1" applyFont="1" applyFill="1" applyBorder="1" applyAlignment="1" applyProtection="1">
      <alignment horizontal="right"/>
      <protection locked="0"/>
    </xf>
    <xf numFmtId="49" fontId="23" fillId="5" borderId="0" xfId="0" applyNumberFormat="1" applyFont="1" applyFill="1" applyAlignment="1" applyProtection="1">
      <alignment horizontal="left"/>
      <protection locked="0"/>
    </xf>
    <xf numFmtId="0" fontId="21" fillId="5" borderId="0" xfId="0" applyFont="1" applyFill="1" applyBorder="1" applyProtection="1">
      <protection locked="0"/>
    </xf>
    <xf numFmtId="0" fontId="21" fillId="5" borderId="0" xfId="0" applyFont="1" applyFill="1" applyProtection="1"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0" fontId="21" fillId="5" borderId="0" xfId="0" applyFont="1" applyFill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vertical="top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2" fontId="2" fillId="5" borderId="34" xfId="0" applyNumberFormat="1" applyFont="1" applyFill="1" applyBorder="1" applyAlignment="1" applyProtection="1">
      <alignment horizontal="center" vertical="center"/>
      <protection locked="0"/>
    </xf>
    <xf numFmtId="2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167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167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20" xfId="0" applyNumberFormat="1" applyFont="1" applyFill="1" applyBorder="1" applyAlignment="1" applyProtection="1">
      <alignment horizontal="center" vertical="center"/>
      <protection locked="0"/>
    </xf>
    <xf numFmtId="2" fontId="2" fillId="5" borderId="34" xfId="24" applyNumberFormat="1" applyFont="1" applyFill="1" applyBorder="1" applyAlignment="1" applyProtection="1">
      <alignment horizontal="center" vertical="center" wrapText="1"/>
      <protection locked="0"/>
    </xf>
    <xf numFmtId="2" fontId="2" fillId="5" borderId="5" xfId="24" applyNumberFormat="1" applyFont="1" applyFill="1" applyBorder="1" applyAlignment="1" applyProtection="1">
      <alignment horizontal="center" vertical="center" wrapText="1"/>
      <protection locked="0"/>
    </xf>
    <xf numFmtId="167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167" fontId="26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38" xfId="2" applyNumberFormat="1" applyFont="1" applyFill="1" applyBorder="1" applyAlignment="1" applyProtection="1">
      <alignment horizontal="center" vertical="center" wrapText="1"/>
      <protection locked="0"/>
    </xf>
    <xf numFmtId="2" fontId="26" fillId="0" borderId="34" xfId="2" applyNumberFormat="1" applyFont="1" applyFill="1" applyBorder="1" applyAlignment="1" applyProtection="1">
      <alignment horizontal="center" vertical="center" wrapText="1"/>
      <protection locked="0"/>
    </xf>
    <xf numFmtId="167" fontId="26" fillId="0" borderId="5" xfId="2" applyNumberFormat="1" applyFont="1" applyFill="1" applyBorder="1" applyAlignment="1" applyProtection="1">
      <alignment horizontal="center" vertical="center" wrapText="1"/>
      <protection locked="0"/>
    </xf>
    <xf numFmtId="169" fontId="21" fillId="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5" borderId="38" xfId="0" applyNumberFormat="1" applyFont="1" applyFill="1" applyBorder="1" applyAlignment="1" applyProtection="1">
      <alignment horizontal="center" vertical="center"/>
      <protection locked="0"/>
    </xf>
    <xf numFmtId="168" fontId="2" fillId="5" borderId="34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vertical="top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1" fontId="2" fillId="0" borderId="33" xfId="0" applyNumberFormat="1" applyFont="1" applyFill="1" applyBorder="1" applyAlignment="1" applyProtection="1">
      <alignment horizontal="center" vertical="center"/>
      <protection locked="0"/>
    </xf>
    <xf numFmtId="2" fontId="2" fillId="5" borderId="29" xfId="0" applyNumberFormat="1" applyFont="1" applyFill="1" applyBorder="1" applyAlignment="1" applyProtection="1">
      <alignment horizontal="center" vertical="center"/>
      <protection locked="0"/>
    </xf>
    <xf numFmtId="2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167" fontId="2" fillId="5" borderId="2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2" xfId="0" applyNumberFormat="1" applyFont="1" applyFill="1" applyBorder="1" applyAlignment="1" applyProtection="1">
      <alignment horizontal="center" vertical="center"/>
      <protection locked="0"/>
    </xf>
    <xf numFmtId="167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21" xfId="0" applyNumberFormat="1" applyFont="1" applyFill="1" applyBorder="1" applyAlignment="1" applyProtection="1">
      <alignment horizontal="center" vertical="center"/>
      <protection locked="0"/>
    </xf>
    <xf numFmtId="2" fontId="2" fillId="5" borderId="29" xfId="24" applyNumberFormat="1" applyFont="1" applyFill="1" applyBorder="1" applyAlignment="1" applyProtection="1">
      <alignment horizontal="center" vertical="center" wrapText="1"/>
      <protection locked="0"/>
    </xf>
    <xf numFmtId="2" fontId="2" fillId="5" borderId="2" xfId="24" applyNumberFormat="1" applyFont="1" applyFill="1" applyBorder="1" applyAlignment="1" applyProtection="1">
      <alignment horizontal="center" vertical="center" wrapText="1"/>
      <protection locked="0"/>
    </xf>
    <xf numFmtId="167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21" xfId="0" applyNumberFormat="1" applyFont="1" applyFill="1" applyBorder="1" applyAlignment="1" applyProtection="1">
      <alignment horizontal="center" vertical="center" wrapText="1"/>
      <protection locked="0"/>
    </xf>
    <xf numFmtId="167" fontId="26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30" xfId="2" applyNumberFormat="1" applyFont="1" applyFill="1" applyBorder="1" applyAlignment="1" applyProtection="1">
      <alignment horizontal="center" vertical="center" wrapText="1"/>
      <protection locked="0"/>
    </xf>
    <xf numFmtId="2" fontId="26" fillId="0" borderId="29" xfId="2" applyNumberFormat="1" applyFont="1" applyFill="1" applyBorder="1" applyAlignment="1" applyProtection="1">
      <alignment horizontal="center" vertical="center" wrapText="1"/>
      <protection locked="0"/>
    </xf>
    <xf numFmtId="167" fontId="26" fillId="0" borderId="2" xfId="2" applyNumberFormat="1" applyFont="1" applyFill="1" applyBorder="1" applyAlignment="1" applyProtection="1">
      <alignment horizontal="center" vertical="center" wrapText="1"/>
      <protection locked="0"/>
    </xf>
    <xf numFmtId="169" fontId="21" fillId="5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5" borderId="30" xfId="0" applyNumberFormat="1" applyFont="1" applyFill="1" applyBorder="1" applyAlignment="1" applyProtection="1">
      <alignment horizontal="center" vertical="center"/>
      <protection locked="0"/>
    </xf>
    <xf numFmtId="168" fontId="2" fillId="5" borderId="29" xfId="0" applyNumberFormat="1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1" fontId="2" fillId="0" borderId="42" xfId="0" applyNumberFormat="1" applyFont="1" applyFill="1" applyBorder="1" applyAlignment="1" applyProtection="1">
      <alignment horizontal="center" vertical="center"/>
      <protection locked="0"/>
    </xf>
    <xf numFmtId="2" fontId="2" fillId="5" borderId="4" xfId="0" applyNumberFormat="1" applyFont="1" applyFill="1" applyBorder="1" applyAlignment="1" applyProtection="1">
      <alignment horizontal="center" vertical="center"/>
      <protection locked="0"/>
    </xf>
    <xf numFmtId="2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167" fontId="2" fillId="5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3" xfId="0" applyNumberFormat="1" applyFont="1" applyFill="1" applyBorder="1" applyAlignment="1" applyProtection="1">
      <alignment horizontal="center" vertical="center"/>
      <protection locked="0"/>
    </xf>
    <xf numFmtId="167" fontId="2" fillId="5" borderId="3" xfId="0" applyNumberFormat="1" applyFont="1" applyFill="1" applyBorder="1" applyAlignment="1" applyProtection="1">
      <alignment horizontal="center" vertical="center"/>
      <protection locked="0"/>
    </xf>
    <xf numFmtId="1" fontId="2" fillId="5" borderId="19" xfId="0" applyNumberFormat="1" applyFont="1" applyFill="1" applyBorder="1" applyAlignment="1" applyProtection="1">
      <alignment horizontal="center" vertical="center"/>
      <protection locked="0"/>
    </xf>
    <xf numFmtId="2" fontId="2" fillId="5" borderId="4" xfId="24" applyNumberFormat="1" applyFont="1" applyFill="1" applyBorder="1" applyAlignment="1" applyProtection="1">
      <alignment horizontal="center" vertical="center" wrapText="1"/>
      <protection locked="0"/>
    </xf>
    <xf numFmtId="2" fontId="2" fillId="5" borderId="3" xfId="24" applyNumberFormat="1" applyFont="1" applyFill="1" applyBorder="1" applyAlignment="1" applyProtection="1">
      <alignment horizontal="center" vertical="center" wrapText="1"/>
      <protection locked="0"/>
    </xf>
    <xf numFmtId="167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9" xfId="0" applyNumberFormat="1" applyFont="1" applyFill="1" applyBorder="1" applyAlignment="1" applyProtection="1">
      <alignment horizontal="center" vertical="center" wrapText="1"/>
      <protection locked="0"/>
    </xf>
    <xf numFmtId="167" fontId="26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37" xfId="2" applyNumberFormat="1" applyFont="1" applyFill="1" applyBorder="1" applyAlignment="1" applyProtection="1">
      <alignment horizontal="center" vertical="center" wrapText="1"/>
      <protection locked="0"/>
    </xf>
    <xf numFmtId="2" fontId="26" fillId="0" borderId="4" xfId="2" applyNumberFormat="1" applyFont="1" applyFill="1" applyBorder="1" applyAlignment="1" applyProtection="1">
      <alignment horizontal="center" vertical="center" wrapText="1"/>
      <protection locked="0"/>
    </xf>
    <xf numFmtId="167" fontId="26" fillId="0" borderId="3" xfId="2" applyNumberFormat="1" applyFont="1" applyFill="1" applyBorder="1" applyAlignment="1" applyProtection="1">
      <alignment horizontal="center" vertical="center" wrapText="1"/>
      <protection locked="0"/>
    </xf>
    <xf numFmtId="169" fontId="21" fillId="5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49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5" borderId="37" xfId="0" applyNumberFormat="1" applyFont="1" applyFill="1" applyBorder="1" applyAlignment="1" applyProtection="1">
      <alignment horizontal="center" vertical="center"/>
      <protection locked="0"/>
    </xf>
    <xf numFmtId="168" fontId="2" fillId="5" borderId="4" xfId="0" applyNumberFormat="1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Protection="1">
      <protection locked="0"/>
    </xf>
    <xf numFmtId="49" fontId="0" fillId="5" borderId="0" xfId="0" applyNumberFormat="1" applyFont="1" applyFill="1" applyAlignment="1" applyProtection="1">
      <alignment horizontal="left"/>
      <protection locked="0"/>
    </xf>
    <xf numFmtId="0" fontId="0" fillId="5" borderId="0" xfId="0" applyFont="1" applyFill="1" applyAlignment="1" applyProtection="1">
      <alignment horizontal="center"/>
      <protection locked="0"/>
    </xf>
    <xf numFmtId="49" fontId="27" fillId="5" borderId="0" xfId="0" applyNumberFormat="1" applyFont="1" applyFill="1" applyAlignment="1" applyProtection="1">
      <alignment horizontal="left"/>
      <protection locked="0"/>
    </xf>
    <xf numFmtId="1" fontId="27" fillId="5" borderId="0" xfId="0" applyNumberFormat="1" applyFont="1" applyFill="1" applyAlignment="1" applyProtection="1">
      <protection locked="0"/>
    </xf>
    <xf numFmtId="2" fontId="0" fillId="5" borderId="0" xfId="0" applyNumberFormat="1" applyFont="1" applyFill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left"/>
      <protection locked="0"/>
    </xf>
    <xf numFmtId="49" fontId="0" fillId="5" borderId="0" xfId="0" applyNumberFormat="1" applyFont="1" applyFill="1" applyAlignment="1" applyProtection="1">
      <alignment horizontal="center"/>
      <protection locked="0"/>
    </xf>
    <xf numFmtId="9" fontId="0" fillId="5" borderId="0" xfId="0" applyNumberFormat="1" applyFont="1" applyFill="1" applyAlignment="1" applyProtection="1">
      <alignment horizontal="center"/>
      <protection locked="0"/>
    </xf>
    <xf numFmtId="168" fontId="0" fillId="5" borderId="0" xfId="0" applyNumberFormat="1" applyFont="1" applyFill="1" applyAlignment="1" applyProtection="1">
      <alignment horizontal="center"/>
      <protection locked="0"/>
    </xf>
    <xf numFmtId="0" fontId="0" fillId="5" borderId="0" xfId="0" applyFont="1" applyFill="1" applyAlignment="1" applyProtection="1">
      <protection locked="0"/>
    </xf>
    <xf numFmtId="2" fontId="27" fillId="5" borderId="0" xfId="0" applyNumberFormat="1" applyFont="1" applyFill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5" borderId="0" xfId="0" applyFont="1" applyFill="1" applyProtection="1"/>
    <xf numFmtId="0" fontId="19" fillId="5" borderId="0" xfId="0" applyFont="1" applyFill="1" applyAlignment="1" applyProtection="1">
      <alignment horizontal="left"/>
    </xf>
    <xf numFmtId="1" fontId="19" fillId="5" borderId="0" xfId="0" applyNumberFormat="1" applyFont="1" applyFill="1" applyAlignment="1" applyProtection="1">
      <alignment horizontal="center"/>
    </xf>
    <xf numFmtId="1" fontId="3" fillId="5" borderId="0" xfId="0" applyNumberFormat="1" applyFont="1" applyFill="1" applyAlignment="1" applyProtection="1">
      <alignment horizontal="center"/>
    </xf>
    <xf numFmtId="49" fontId="19" fillId="5" borderId="0" xfId="0" applyNumberFormat="1" applyFont="1" applyFill="1" applyAlignment="1" applyProtection="1"/>
    <xf numFmtId="0" fontId="3" fillId="5" borderId="0" xfId="0" applyFont="1" applyFill="1" applyAlignment="1" applyProtection="1"/>
    <xf numFmtId="49" fontId="3" fillId="5" borderId="0" xfId="0" applyNumberFormat="1" applyFont="1" applyFill="1" applyAlignment="1" applyProtection="1"/>
    <xf numFmtId="2" fontId="3" fillId="5" borderId="0" xfId="0" applyNumberFormat="1" applyFont="1" applyFill="1" applyAlignment="1" applyProtection="1"/>
    <xf numFmtId="2" fontId="18" fillId="5" borderId="0" xfId="0" applyNumberFormat="1" applyFont="1" applyFill="1" applyAlignment="1" applyProtection="1"/>
    <xf numFmtId="1" fontId="18" fillId="5" borderId="0" xfId="0" applyNumberFormat="1" applyFont="1" applyFill="1" applyAlignment="1" applyProtection="1"/>
    <xf numFmtId="0" fontId="18" fillId="5" borderId="0" xfId="0" applyFont="1" applyFill="1" applyAlignment="1" applyProtection="1"/>
    <xf numFmtId="9" fontId="19" fillId="5" borderId="0" xfId="0" applyNumberFormat="1" applyFont="1" applyFill="1" applyAlignment="1" applyProtection="1">
      <alignment horizontal="center"/>
    </xf>
    <xf numFmtId="1" fontId="19" fillId="5" borderId="0" xfId="0" applyNumberFormat="1" applyFont="1" applyFill="1" applyAlignment="1" applyProtection="1"/>
    <xf numFmtId="0" fontId="32" fillId="5" borderId="0" xfId="0" applyFont="1" applyFill="1" applyAlignment="1" applyProtection="1">
      <alignment horizontal="left"/>
    </xf>
    <xf numFmtId="49" fontId="19" fillId="5" borderId="0" xfId="0" applyNumberFormat="1" applyFont="1" applyFill="1" applyAlignment="1" applyProtection="1">
      <alignment horizontal="left"/>
      <protection locked="0"/>
    </xf>
    <xf numFmtId="0" fontId="12" fillId="0" borderId="27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49" fontId="20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16" xfId="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49" fontId="2" fillId="0" borderId="1" xfId="0" applyNumberFormat="1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left" vertical="top"/>
      <protection locked="0"/>
    </xf>
    <xf numFmtId="2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49" fontId="20" fillId="0" borderId="43" xfId="0" applyNumberFormat="1" applyFont="1" applyFill="1" applyBorder="1" applyAlignment="1" applyProtection="1">
      <alignment vertical="center" wrapText="1"/>
      <protection locked="0"/>
    </xf>
    <xf numFmtId="0" fontId="21" fillId="0" borderId="7" xfId="0" applyFont="1" applyBorder="1" applyProtection="1">
      <protection locked="0"/>
    </xf>
    <xf numFmtId="0" fontId="21" fillId="5" borderId="16" xfId="4" applyNumberFormat="1" applyFont="1" applyFill="1" applyBorder="1" applyAlignment="1" applyProtection="1">
      <alignment horizontal="center" vertical="center" readingOrder="1"/>
      <protection locked="0"/>
    </xf>
    <xf numFmtId="0" fontId="21" fillId="5" borderId="1" xfId="4" applyNumberFormat="1" applyFont="1" applyFill="1" applyBorder="1" applyAlignment="1" applyProtection="1">
      <alignment horizontal="left" vertical="center" readingOrder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2" fillId="5" borderId="1" xfId="0" applyNumberFormat="1" applyFont="1" applyFill="1" applyBorder="1" applyAlignment="1" applyProtection="1">
      <alignment horizontal="center" vertical="center"/>
      <protection locked="0"/>
    </xf>
    <xf numFmtId="0" fontId="21" fillId="5" borderId="1" xfId="3" applyFont="1" applyFill="1" applyBorder="1" applyAlignment="1" applyProtection="1">
      <alignment horizontal="left" vertical="center"/>
      <protection locked="0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49" fontId="19" fillId="5" borderId="0" xfId="0" applyNumberFormat="1" applyFont="1" applyFill="1" applyAlignment="1" applyProtection="1">
      <alignment vertical="top" wrapText="1"/>
      <protection locked="0"/>
    </xf>
    <xf numFmtId="0" fontId="23" fillId="5" borderId="0" xfId="0" applyFont="1" applyFill="1" applyAlignment="1" applyProtection="1">
      <alignment vertical="top" wrapText="1"/>
    </xf>
    <xf numFmtId="0" fontId="0" fillId="5" borderId="0" xfId="0" applyFill="1" applyProtection="1"/>
    <xf numFmtId="49" fontId="0" fillId="5" borderId="0" xfId="0" applyNumberFormat="1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0" fillId="5" borderId="0" xfId="0" applyFill="1" applyAlignment="1" applyProtection="1">
      <alignment horizontal="center"/>
    </xf>
    <xf numFmtId="49" fontId="0" fillId="5" borderId="0" xfId="0" applyNumberFormat="1" applyFill="1" applyAlignment="1" applyProtection="1">
      <alignment horizontal="center"/>
    </xf>
    <xf numFmtId="2" fontId="0" fillId="5" borderId="0" xfId="0" applyNumberFormat="1" applyFill="1" applyAlignment="1" applyProtection="1">
      <alignment horizontal="center"/>
    </xf>
    <xf numFmtId="1" fontId="0" fillId="5" borderId="0" xfId="0" applyNumberFormat="1" applyFill="1" applyAlignment="1" applyProtection="1">
      <alignment horizontal="center"/>
    </xf>
    <xf numFmtId="0" fontId="16" fillId="5" borderId="0" xfId="0" applyFont="1" applyFill="1" applyProtection="1"/>
    <xf numFmtId="49" fontId="3" fillId="5" borderId="0" xfId="0" applyNumberFormat="1" applyFont="1" applyFill="1" applyAlignment="1" applyProtection="1">
      <alignment horizontal="left"/>
    </xf>
    <xf numFmtId="0" fontId="3" fillId="5" borderId="0" xfId="0" applyFont="1" applyFill="1" applyAlignment="1" applyProtection="1">
      <alignment horizontal="left"/>
    </xf>
    <xf numFmtId="0" fontId="3" fillId="5" borderId="0" xfId="0" applyFont="1" applyFill="1" applyAlignment="1" applyProtection="1">
      <alignment horizontal="center"/>
    </xf>
    <xf numFmtId="49" fontId="17" fillId="5" borderId="0" xfId="0" applyNumberFormat="1" applyFont="1" applyFill="1" applyAlignment="1" applyProtection="1">
      <alignment horizontal="center"/>
    </xf>
    <xf numFmtId="2" fontId="17" fillId="5" borderId="0" xfId="0" applyNumberFormat="1" applyFont="1" applyFill="1" applyAlignment="1" applyProtection="1">
      <alignment horizontal="center"/>
    </xf>
    <xf numFmtId="49" fontId="17" fillId="5" borderId="0" xfId="0" applyNumberFormat="1" applyFont="1" applyFill="1" applyAlignment="1" applyProtection="1">
      <alignment horizontal="right"/>
    </xf>
    <xf numFmtId="49" fontId="19" fillId="5" borderId="0" xfId="0" applyNumberFormat="1" applyFont="1" applyFill="1" applyBorder="1" applyAlignment="1" applyProtection="1"/>
    <xf numFmtId="2" fontId="19" fillId="5" borderId="0" xfId="0" applyNumberFormat="1" applyFont="1" applyFill="1" applyAlignment="1" applyProtection="1">
      <alignment horizontal="left"/>
    </xf>
    <xf numFmtId="49" fontId="19" fillId="5" borderId="0" xfId="0" applyNumberFormat="1" applyFont="1" applyFill="1" applyAlignment="1" applyProtection="1">
      <alignment horizontal="left"/>
    </xf>
    <xf numFmtId="49" fontId="3" fillId="5" borderId="0" xfId="0" applyNumberFormat="1" applyFont="1" applyFill="1" applyAlignment="1" applyProtection="1">
      <alignment horizontal="center"/>
    </xf>
    <xf numFmtId="2" fontId="3" fillId="5" borderId="0" xfId="0" applyNumberFormat="1" applyFont="1" applyFill="1" applyAlignment="1" applyProtection="1">
      <alignment horizontal="left"/>
    </xf>
    <xf numFmtId="2" fontId="3" fillId="5" borderId="0" xfId="0" applyNumberFormat="1" applyFont="1" applyFill="1" applyAlignment="1" applyProtection="1">
      <alignment horizontal="center"/>
    </xf>
    <xf numFmtId="49" fontId="3" fillId="5" borderId="0" xfId="0" applyNumberFormat="1" applyFont="1" applyFill="1" applyAlignment="1" applyProtection="1">
      <alignment horizontal="right" vertical="top"/>
    </xf>
    <xf numFmtId="1" fontId="19" fillId="5" borderId="31" xfId="0" applyNumberFormat="1" applyFont="1" applyFill="1" applyBorder="1" applyAlignment="1" applyProtection="1"/>
    <xf numFmtId="0" fontId="19" fillId="5" borderId="0" xfId="0" applyFont="1" applyFill="1" applyAlignment="1" applyProtection="1">
      <alignment horizontal="center"/>
    </xf>
    <xf numFmtId="49" fontId="19" fillId="5" borderId="0" xfId="0" applyNumberFormat="1" applyFont="1" applyFill="1" applyAlignment="1" applyProtection="1">
      <alignment horizontal="center"/>
    </xf>
    <xf numFmtId="9" fontId="18" fillId="5" borderId="0" xfId="0" applyNumberFormat="1" applyFont="1" applyFill="1" applyAlignment="1" applyProtection="1">
      <alignment horizontal="left"/>
    </xf>
    <xf numFmtId="0" fontId="19" fillId="5" borderId="0" xfId="0" applyFont="1" applyFill="1" applyProtection="1"/>
    <xf numFmtId="49" fontId="17" fillId="5" borderId="0" xfId="0" applyNumberFormat="1" applyFont="1" applyFill="1" applyAlignment="1" applyProtection="1">
      <alignment horizontal="left"/>
    </xf>
    <xf numFmtId="1" fontId="17" fillId="5" borderId="0" xfId="0" applyNumberFormat="1" applyFont="1" applyFill="1" applyAlignment="1" applyProtection="1">
      <alignment horizontal="center"/>
    </xf>
    <xf numFmtId="2" fontId="17" fillId="5" borderId="0" xfId="0" applyNumberFormat="1" applyFont="1" applyFill="1" applyAlignment="1" applyProtection="1">
      <alignment horizontal="left"/>
    </xf>
    <xf numFmtId="2" fontId="17" fillId="5" borderId="0" xfId="0" applyNumberFormat="1" applyFont="1" applyFill="1" applyAlignment="1" applyProtection="1"/>
    <xf numFmtId="49" fontId="25" fillId="5" borderId="0" xfId="0" applyNumberFormat="1" applyFont="1" applyFill="1" applyAlignment="1" applyProtection="1">
      <alignment horizontal="left"/>
    </xf>
    <xf numFmtId="1" fontId="25" fillId="5" borderId="0" xfId="0" applyNumberFormat="1" applyFont="1" applyFill="1" applyAlignment="1" applyProtection="1">
      <alignment horizontal="center"/>
    </xf>
    <xf numFmtId="2" fontId="25" fillId="5" borderId="0" xfId="0" applyNumberFormat="1" applyFont="1" applyFill="1" applyAlignment="1" applyProtection="1">
      <alignment horizontal="center"/>
    </xf>
    <xf numFmtId="1" fontId="3" fillId="5" borderId="0" xfId="0" applyNumberFormat="1" applyFont="1" applyFill="1" applyAlignment="1" applyProtection="1">
      <alignment horizontal="left"/>
    </xf>
    <xf numFmtId="0" fontId="0" fillId="5" borderId="0" xfId="0" applyFont="1" applyFill="1" applyProtection="1"/>
    <xf numFmtId="49" fontId="0" fillId="5" borderId="0" xfId="0" applyNumberFormat="1" applyFont="1" applyFill="1" applyAlignment="1" applyProtection="1">
      <alignment horizontal="left"/>
    </xf>
    <xf numFmtId="2" fontId="0" fillId="5" borderId="0" xfId="0" applyNumberFormat="1" applyFont="1" applyFill="1" applyAlignment="1" applyProtection="1">
      <alignment horizontal="center"/>
    </xf>
    <xf numFmtId="1" fontId="0" fillId="5" borderId="0" xfId="0" applyNumberFormat="1" applyFont="1" applyFill="1" applyAlignment="1" applyProtection="1">
      <alignment horizontal="center"/>
    </xf>
    <xf numFmtId="0" fontId="0" fillId="5" borderId="0" xfId="0" applyFont="1" applyFill="1" applyAlignment="1" applyProtection="1">
      <alignment horizontal="left"/>
    </xf>
    <xf numFmtId="9" fontId="17" fillId="5" borderId="0" xfId="0" applyNumberFormat="1" applyFont="1" applyFill="1" applyAlignment="1" applyProtection="1">
      <alignment horizontal="center"/>
    </xf>
    <xf numFmtId="168" fontId="3" fillId="5" borderId="0" xfId="0" applyNumberFormat="1" applyFont="1" applyFill="1" applyAlignment="1" applyProtection="1">
      <alignment horizontal="center"/>
    </xf>
    <xf numFmtId="49" fontId="25" fillId="5" borderId="0" xfId="0" applyNumberFormat="1" applyFont="1" applyFill="1" applyAlignment="1" applyProtection="1">
      <alignment horizontal="center"/>
    </xf>
    <xf numFmtId="9" fontId="3" fillId="5" borderId="0" xfId="0" applyNumberFormat="1" applyFont="1" applyFill="1" applyAlignment="1" applyProtection="1">
      <alignment horizontal="center"/>
    </xf>
    <xf numFmtId="49" fontId="1" fillId="5" borderId="0" xfId="0" applyNumberFormat="1" applyFont="1" applyFill="1" applyAlignment="1" applyProtection="1">
      <alignment horizontal="left"/>
    </xf>
    <xf numFmtId="49" fontId="1" fillId="5" borderId="0" xfId="0" applyNumberFormat="1" applyFont="1" applyFill="1" applyAlignment="1" applyProtection="1">
      <alignment horizontal="center"/>
    </xf>
    <xf numFmtId="1" fontId="1" fillId="5" borderId="0" xfId="0" applyNumberFormat="1" applyFont="1" applyFill="1" applyBorder="1" applyAlignment="1" applyProtection="1">
      <alignment horizontal="center"/>
    </xf>
    <xf numFmtId="9" fontId="1" fillId="5" borderId="7" xfId="0" applyNumberFormat="1" applyFont="1" applyFill="1" applyBorder="1" applyAlignment="1" applyProtection="1">
      <alignment horizontal="center"/>
    </xf>
    <xf numFmtId="1" fontId="18" fillId="5" borderId="0" xfId="0" applyNumberFormat="1" applyFont="1" applyFill="1" applyAlignment="1" applyProtection="1">
      <alignment horizontal="center"/>
    </xf>
    <xf numFmtId="1" fontId="19" fillId="5" borderId="31" xfId="0" applyNumberFormat="1" applyFont="1" applyFill="1" applyBorder="1" applyAlignment="1" applyProtection="1">
      <alignment horizontal="center"/>
    </xf>
    <xf numFmtId="1" fontId="19" fillId="5" borderId="31" xfId="0" applyNumberFormat="1" applyFont="1" applyFill="1" applyBorder="1" applyAlignment="1" applyProtection="1">
      <alignment horizontal="left"/>
    </xf>
    <xf numFmtId="0" fontId="1" fillId="5" borderId="0" xfId="0" applyFont="1" applyFill="1" applyAlignment="1" applyProtection="1">
      <alignment horizontal="left"/>
    </xf>
    <xf numFmtId="2" fontId="30" fillId="5" borderId="0" xfId="0" applyNumberFormat="1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1" fontId="1" fillId="5" borderId="0" xfId="0" applyNumberFormat="1" applyFont="1" applyFill="1" applyAlignment="1" applyProtection="1">
      <alignment horizontal="center"/>
    </xf>
    <xf numFmtId="2" fontId="1" fillId="5" borderId="0" xfId="0" applyNumberFormat="1" applyFont="1" applyFill="1" applyAlignment="1" applyProtection="1">
      <alignment horizontal="center"/>
    </xf>
    <xf numFmtId="0" fontId="1" fillId="5" borderId="0" xfId="0" applyFont="1" applyFill="1" applyProtection="1"/>
    <xf numFmtId="168" fontId="19" fillId="5" borderId="0" xfId="0" applyNumberFormat="1" applyFont="1" applyFill="1" applyAlignment="1" applyProtection="1">
      <alignment horizontal="left"/>
    </xf>
    <xf numFmtId="1" fontId="17" fillId="5" borderId="0" xfId="0" applyNumberFormat="1" applyFont="1" applyFill="1" applyAlignment="1" applyProtection="1">
      <alignment horizontal="right"/>
    </xf>
    <xf numFmtId="1" fontId="18" fillId="5" borderId="23" xfId="0" applyNumberFormat="1" applyFont="1" applyFill="1" applyBorder="1" applyAlignment="1" applyProtection="1">
      <alignment horizontal="center"/>
    </xf>
    <xf numFmtId="1" fontId="17" fillId="5" borderId="23" xfId="0" applyNumberFormat="1" applyFont="1" applyFill="1" applyBorder="1" applyAlignment="1" applyProtection="1"/>
    <xf numFmtId="1" fontId="18" fillId="5" borderId="23" xfId="0" applyNumberFormat="1" applyFont="1" applyFill="1" applyBorder="1" applyAlignment="1" applyProtection="1">
      <alignment horizontal="left"/>
    </xf>
    <xf numFmtId="1" fontId="17" fillId="5" borderId="0" xfId="0" applyNumberFormat="1" applyFont="1" applyFill="1" applyBorder="1" applyAlignment="1" applyProtection="1">
      <alignment horizontal="left"/>
    </xf>
    <xf numFmtId="1" fontId="3" fillId="5" borderId="0" xfId="0" applyNumberFormat="1" applyFont="1" applyFill="1" applyAlignment="1" applyProtection="1"/>
    <xf numFmtId="1" fontId="19" fillId="5" borderId="0" xfId="0" applyNumberFormat="1" applyFont="1" applyFill="1" applyAlignment="1" applyProtection="1">
      <alignment horizontal="right"/>
    </xf>
    <xf numFmtId="1" fontId="3" fillId="5" borderId="0" xfId="0" applyNumberFormat="1" applyFont="1" applyFill="1" applyBorder="1" applyAlignment="1" applyProtection="1">
      <alignment horizontal="left"/>
    </xf>
    <xf numFmtId="2" fontId="3" fillId="5" borderId="0" xfId="0" applyNumberFormat="1" applyFont="1" applyFill="1" applyAlignment="1" applyProtection="1">
      <alignment horizontal="right"/>
    </xf>
    <xf numFmtId="2" fontId="33" fillId="0" borderId="0" xfId="0" applyNumberFormat="1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1" fontId="7" fillId="0" borderId="0" xfId="0" applyNumberFormat="1" applyFont="1" applyFill="1" applyBorder="1" applyAlignment="1" applyProtection="1">
      <alignment horizontal="center" vertical="center" wrapText="1"/>
    </xf>
    <xf numFmtId="2" fontId="7" fillId="0" borderId="25" xfId="0" applyNumberFormat="1" applyFont="1" applyFill="1" applyBorder="1" applyAlignment="1" applyProtection="1">
      <alignment horizontal="center" vertical="center" wrapText="1"/>
    </xf>
    <xf numFmtId="2" fontId="7" fillId="0" borderId="39" xfId="0" applyNumberFormat="1" applyFont="1" applyFill="1" applyBorder="1" applyAlignment="1" applyProtection="1">
      <alignment horizontal="center" vertical="center" wrapText="1"/>
    </xf>
    <xf numFmtId="1" fontId="7" fillId="0" borderId="25" xfId="0" applyNumberFormat="1" applyFont="1" applyFill="1" applyBorder="1" applyAlignment="1" applyProtection="1">
      <alignment horizontal="center" vertical="center" wrapText="1"/>
    </xf>
    <xf numFmtId="1" fontId="7" fillId="0" borderId="41" xfId="0" applyNumberFormat="1" applyFont="1" applyFill="1" applyBorder="1" applyAlignment="1" applyProtection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49" fontId="7" fillId="0" borderId="39" xfId="0" applyNumberFormat="1" applyFont="1" applyFill="1" applyBorder="1" applyAlignment="1" applyProtection="1">
      <alignment horizontal="center" vertical="center" wrapText="1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2" fontId="2" fillId="5" borderId="16" xfId="0" applyNumberFormat="1" applyFont="1" applyFill="1" applyBorder="1" applyAlignment="1" applyProtection="1">
      <alignment horizontal="center" vertical="center"/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167" fontId="2" fillId="5" borderId="1" xfId="0" applyNumberFormat="1" applyFont="1" applyFill="1" applyBorder="1" applyAlignment="1" applyProtection="1">
      <alignment horizontal="center" vertical="center"/>
      <protection locked="0"/>
    </xf>
    <xf numFmtId="1" fontId="2" fillId="5" borderId="15" xfId="0" applyNumberFormat="1" applyFont="1" applyFill="1" applyBorder="1" applyAlignment="1" applyProtection="1">
      <alignment horizontal="center" vertical="center"/>
      <protection locked="0"/>
    </xf>
    <xf numFmtId="2" fontId="2" fillId="5" borderId="16" xfId="24" applyNumberFormat="1" applyFont="1" applyFill="1" applyBorder="1" applyAlignment="1" applyProtection="1">
      <alignment horizontal="center" vertical="center" wrapText="1"/>
      <protection locked="0"/>
    </xf>
    <xf numFmtId="2" fontId="2" fillId="5" borderId="1" xfId="24" applyNumberFormat="1" applyFont="1" applyFill="1" applyBorder="1" applyAlignment="1" applyProtection="1">
      <alignment horizontal="center" vertical="center" wrapText="1"/>
      <protection locked="0"/>
    </xf>
    <xf numFmtId="167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167" fontId="26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2" applyNumberFormat="1" applyFont="1" applyFill="1" applyBorder="1" applyAlignment="1" applyProtection="1">
      <alignment horizontal="center" vertical="center" wrapText="1"/>
      <protection locked="0"/>
    </xf>
    <xf numFmtId="2" fontId="26" fillId="0" borderId="16" xfId="2" applyNumberFormat="1" applyFont="1" applyFill="1" applyBorder="1" applyAlignment="1" applyProtection="1">
      <alignment horizontal="center" vertical="center" wrapText="1"/>
      <protection locked="0"/>
    </xf>
    <xf numFmtId="167" fontId="26" fillId="0" borderId="1" xfId="2" applyNumberFormat="1" applyFont="1" applyFill="1" applyBorder="1" applyAlignment="1" applyProtection="1">
      <alignment horizontal="center" vertical="center" wrapText="1"/>
      <protection locked="0"/>
    </xf>
    <xf numFmtId="169" fontId="21" fillId="5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1" fillId="0" borderId="1" xfId="5" applyNumberFormat="1" applyFont="1" applyBorder="1" applyProtection="1">
      <protection locked="0"/>
    </xf>
    <xf numFmtId="0" fontId="1" fillId="0" borderId="1" xfId="5" applyNumberFormat="1" applyFont="1" applyBorder="1" applyAlignment="1" applyProtection="1">
      <alignment horizontal="left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5" applyNumberFormat="1" applyFont="1" applyBorder="1" applyAlignment="1" applyProtection="1"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5" borderId="17" xfId="0" applyNumberFormat="1" applyFont="1" applyFill="1" applyBorder="1" applyAlignment="1" applyProtection="1">
      <alignment horizontal="center" vertical="center"/>
      <protection locked="0"/>
    </xf>
    <xf numFmtId="168" fontId="2" fillId="5" borderId="16" xfId="0" applyNumberFormat="1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 wrapText="1"/>
      <protection locked="0"/>
    </xf>
    <xf numFmtId="0" fontId="1" fillId="0" borderId="3" xfId="5" applyNumberFormat="1" applyFont="1" applyBorder="1" applyProtection="1">
      <protection locked="0"/>
    </xf>
    <xf numFmtId="0" fontId="1" fillId="0" borderId="3" xfId="5" applyNumberFormat="1" applyFont="1" applyBorder="1" applyAlignment="1" applyProtection="1">
      <alignment horizontal="left"/>
      <protection locked="0"/>
    </xf>
    <xf numFmtId="1" fontId="1" fillId="0" borderId="3" xfId="5" applyNumberFormat="1" applyFont="1" applyBorder="1" applyAlignment="1" applyProtection="1">
      <protection locked="0"/>
    </xf>
    <xf numFmtId="0" fontId="18" fillId="6" borderId="31" xfId="0" applyNumberFormat="1" applyFont="1" applyFill="1" applyBorder="1" applyAlignment="1" applyProtection="1">
      <alignment horizontal="center"/>
      <protection locked="0"/>
    </xf>
    <xf numFmtId="1" fontId="19" fillId="6" borderId="31" xfId="0" applyNumberFormat="1" applyFont="1" applyFill="1" applyBorder="1" applyAlignment="1" applyProtection="1">
      <alignment horizontal="right"/>
      <protection locked="0"/>
    </xf>
    <xf numFmtId="1" fontId="19" fillId="6" borderId="3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7" xfId="0" applyFont="1" applyFill="1" applyBorder="1" applyAlignment="1" applyProtection="1">
      <alignment horizontal="center" vertical="center" wrapText="1"/>
      <protection locked="0"/>
    </xf>
    <xf numFmtId="1" fontId="20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5" borderId="27" xfId="0" applyNumberFormat="1" applyFont="1" applyFill="1" applyBorder="1" applyAlignment="1" applyProtection="1">
      <alignment horizontal="center" vertical="center" wrapText="1"/>
      <protection locked="0"/>
    </xf>
    <xf numFmtId="168" fontId="7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27" xfId="0" applyFont="1" applyFill="1" applyBorder="1" applyAlignment="1" applyProtection="1">
      <alignment horizontal="center" vertical="center" wrapText="1"/>
      <protection locked="0"/>
    </xf>
    <xf numFmtId="2" fontId="17" fillId="5" borderId="0" xfId="0" applyNumberFormat="1" applyFont="1" applyFill="1" applyAlignment="1" applyProtection="1">
      <alignment horizontal="center"/>
      <protection locked="0"/>
    </xf>
    <xf numFmtId="9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2" fontId="18" fillId="5" borderId="0" xfId="0" applyNumberFormat="1" applyFont="1" applyFill="1" applyAlignment="1" applyProtection="1">
      <alignment horizontal="center"/>
      <protection locked="0"/>
    </xf>
    <xf numFmtId="1" fontId="19" fillId="5" borderId="0" xfId="0" applyNumberFormat="1" applyFont="1" applyFill="1" applyAlignment="1" applyProtection="1">
      <protection locked="0"/>
    </xf>
    <xf numFmtId="0" fontId="19" fillId="5" borderId="0" xfId="0" applyFont="1" applyFill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 applyProtection="1">
      <alignment horizontal="center" vertical="top"/>
      <protection locked="0"/>
    </xf>
    <xf numFmtId="49" fontId="19" fillId="5" borderId="0" xfId="0" applyNumberFormat="1" applyFont="1" applyFill="1" applyAlignment="1" applyProtection="1">
      <alignment horizontal="distributed"/>
    </xf>
    <xf numFmtId="1" fontId="19" fillId="5" borderId="31" xfId="0" applyNumberFormat="1" applyFont="1" applyFill="1" applyBorder="1" applyAlignment="1" applyProtection="1">
      <alignment horizontal="center"/>
    </xf>
    <xf numFmtId="1" fontId="19" fillId="6" borderId="31" xfId="0" applyNumberFormat="1" applyFont="1" applyFill="1" applyBorder="1" applyAlignment="1" applyProtection="1">
      <alignment horizontal="center" vertical="center"/>
      <protection locked="0"/>
    </xf>
    <xf numFmtId="49" fontId="20" fillId="0" borderId="16" xfId="0" applyNumberFormat="1" applyFont="1" applyFill="1" applyBorder="1" applyAlignment="1" applyProtection="1">
      <alignment horizontal="center" vertical="center" wrapText="1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1" fontId="31" fillId="5" borderId="1" xfId="0" applyNumberFormat="1" applyFont="1" applyFill="1" applyBorder="1" applyAlignment="1" applyProtection="1">
      <alignment horizontal="center" vertical="center" wrapText="1"/>
    </xf>
    <xf numFmtId="1" fontId="31" fillId="5" borderId="3" xfId="0" applyNumberFormat="1" applyFont="1" applyFill="1" applyBorder="1" applyAlignment="1" applyProtection="1">
      <alignment horizontal="center" vertical="center" wrapText="1"/>
    </xf>
    <xf numFmtId="2" fontId="31" fillId="5" borderId="1" xfId="0" applyNumberFormat="1" applyFont="1" applyFill="1" applyBorder="1" applyAlignment="1" applyProtection="1">
      <alignment horizontal="center" vertical="center" wrapText="1"/>
    </xf>
    <xf numFmtId="2" fontId="31" fillId="5" borderId="3" xfId="0" applyNumberFormat="1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</xf>
    <xf numFmtId="49" fontId="19" fillId="5" borderId="0" xfId="0" applyNumberFormat="1" applyFont="1" applyFill="1" applyAlignment="1" applyProtection="1">
      <alignment horizontal="left" vertical="top" wrapText="1"/>
      <protection locked="0"/>
    </xf>
    <xf numFmtId="0" fontId="23" fillId="5" borderId="0" xfId="0" applyFont="1" applyFill="1" applyAlignment="1" applyProtection="1">
      <alignment horizontal="left" vertical="top" wrapText="1"/>
    </xf>
    <xf numFmtId="1" fontId="19" fillId="6" borderId="31" xfId="0" applyNumberFormat="1" applyFont="1" applyFill="1" applyBorder="1" applyAlignment="1" applyProtection="1">
      <alignment horizontal="center"/>
      <protection locked="0"/>
    </xf>
    <xf numFmtId="49" fontId="19" fillId="6" borderId="33" xfId="0" applyNumberFormat="1" applyFont="1" applyFill="1" applyBorder="1" applyAlignment="1" applyProtection="1">
      <alignment horizontal="center" vertical="center"/>
      <protection locked="0"/>
    </xf>
    <xf numFmtId="49" fontId="19" fillId="5" borderId="0" xfId="0" applyNumberFormat="1" applyFont="1" applyFill="1" applyAlignment="1" applyProtection="1">
      <alignment horizontal="left"/>
    </xf>
    <xf numFmtId="49" fontId="19" fillId="5" borderId="31" xfId="0" applyNumberFormat="1" applyFont="1" applyFill="1" applyBorder="1" applyAlignment="1" applyProtection="1">
      <alignment horizontal="center"/>
      <protection locked="0"/>
    </xf>
    <xf numFmtId="49" fontId="19" fillId="5" borderId="31" xfId="0" applyNumberFormat="1" applyFont="1" applyFill="1" applyBorder="1" applyAlignment="1" applyProtection="1">
      <alignment horizontal="center"/>
    </xf>
    <xf numFmtId="49" fontId="19" fillId="6" borderId="31" xfId="0" applyNumberFormat="1" applyFont="1" applyFill="1" applyBorder="1" applyAlignment="1" applyProtection="1">
      <alignment horizontal="center"/>
      <protection locked="0"/>
    </xf>
    <xf numFmtId="49" fontId="19" fillId="6" borderId="33" xfId="0" applyNumberFormat="1" applyFont="1" applyFill="1" applyBorder="1" applyAlignment="1" applyProtection="1">
      <alignment horizontal="center"/>
      <protection locked="0"/>
    </xf>
    <xf numFmtId="0" fontId="6" fillId="5" borderId="41" xfId="0" applyFont="1" applyFill="1" applyBorder="1" applyAlignment="1" applyProtection="1">
      <alignment horizontal="center" vertical="center"/>
    </xf>
    <xf numFmtId="0" fontId="6" fillId="5" borderId="22" xfId="0" applyFont="1" applyFill="1" applyBorder="1" applyAlignment="1" applyProtection="1">
      <alignment horizontal="center" vertical="center"/>
    </xf>
    <xf numFmtId="0" fontId="6" fillId="5" borderId="26" xfId="0" applyFont="1" applyFill="1" applyBorder="1" applyAlignment="1" applyProtection="1">
      <alignment horizontal="center" vertical="center"/>
    </xf>
    <xf numFmtId="2" fontId="20" fillId="0" borderId="22" xfId="0" applyNumberFormat="1" applyFont="1" applyFill="1" applyBorder="1" applyAlignment="1" applyProtection="1">
      <alignment horizontal="center" vertical="center" wrapText="1"/>
    </xf>
    <xf numFmtId="1" fontId="18" fillId="5" borderId="23" xfId="0" applyNumberFormat="1" applyFont="1" applyFill="1" applyBorder="1" applyAlignment="1" applyProtection="1">
      <alignment horizontal="center"/>
      <protection locked="0"/>
    </xf>
    <xf numFmtId="1" fontId="18" fillId="5" borderId="23" xfId="0" applyNumberFormat="1" applyFont="1" applyFill="1" applyBorder="1" applyAlignment="1" applyProtection="1">
      <alignment horizontal="left"/>
    </xf>
    <xf numFmtId="1" fontId="19" fillId="5" borderId="31" xfId="0" applyNumberFormat="1" applyFont="1" applyFill="1" applyBorder="1" applyAlignment="1" applyProtection="1">
      <alignment horizont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49" fontId="7" fillId="0" borderId="39" xfId="0" applyNumberFormat="1" applyFont="1" applyFill="1" applyBorder="1" applyAlignment="1" applyProtection="1">
      <alignment horizontal="center" vertical="center" wrapText="1"/>
    </xf>
    <xf numFmtId="1" fontId="7" fillId="0" borderId="22" xfId="0" applyNumberFormat="1" applyFont="1" applyFill="1" applyBorder="1" applyAlignment="1" applyProtection="1">
      <alignment horizontal="center" vertical="center"/>
    </xf>
    <xf numFmtId="166" fontId="20" fillId="0" borderId="13" xfId="0" applyNumberFormat="1" applyFont="1" applyFill="1" applyBorder="1" applyAlignment="1" applyProtection="1">
      <alignment horizontal="center" vertical="center" wrapText="1"/>
    </xf>
    <xf numFmtId="166" fontId="20" fillId="0" borderId="11" xfId="0" applyNumberFormat="1" applyFont="1" applyFill="1" applyBorder="1" applyAlignment="1" applyProtection="1">
      <alignment horizontal="center" vertical="center" wrapText="1"/>
    </xf>
    <xf numFmtId="166" fontId="20" fillId="0" borderId="12" xfId="0" applyNumberFormat="1" applyFont="1" applyFill="1" applyBorder="1" applyAlignment="1" applyProtection="1">
      <alignment horizontal="center" vertical="center" wrapText="1"/>
    </xf>
    <xf numFmtId="2" fontId="20" fillId="0" borderId="13" xfId="0" applyNumberFormat="1" applyFont="1" applyFill="1" applyBorder="1" applyAlignment="1" applyProtection="1">
      <alignment horizontal="center" vertical="center" wrapText="1"/>
    </xf>
    <xf numFmtId="2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22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49" fontId="20" fillId="0" borderId="25" xfId="0" applyNumberFormat="1" applyFont="1" applyFill="1" applyBorder="1" applyAlignment="1" applyProtection="1">
      <alignment horizontal="center" vertical="center" wrapText="1"/>
    </xf>
    <xf numFmtId="49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25" xfId="0" applyFont="1" applyFill="1" applyBorder="1" applyAlignment="1" applyProtection="1">
      <alignment horizontal="center" vertical="center" wrapText="1"/>
    </xf>
    <xf numFmtId="0" fontId="21" fillId="0" borderId="39" xfId="0" applyFont="1" applyFill="1" applyBorder="1" applyAlignment="1" applyProtection="1">
      <alignment horizontal="center" vertical="center" wrapText="1"/>
    </xf>
    <xf numFmtId="1" fontId="20" fillId="0" borderId="25" xfId="0" applyNumberFormat="1" applyFont="1" applyFill="1" applyBorder="1" applyAlignment="1" applyProtection="1">
      <alignment horizontal="center" vertical="center" wrapText="1"/>
    </xf>
    <xf numFmtId="1" fontId="20" fillId="0" borderId="39" xfId="0" applyNumberFormat="1" applyFont="1" applyFill="1" applyBorder="1" applyAlignment="1" applyProtection="1">
      <alignment horizontal="center" vertical="center" wrapText="1"/>
    </xf>
    <xf numFmtId="49" fontId="7" fillId="5" borderId="25" xfId="0" applyNumberFormat="1" applyFont="1" applyFill="1" applyBorder="1" applyAlignment="1" applyProtection="1">
      <alignment horizontal="center" vertical="center" wrapText="1"/>
    </xf>
    <xf numFmtId="49" fontId="7" fillId="5" borderId="39" xfId="0" applyNumberFormat="1" applyFont="1" applyFill="1" applyBorder="1" applyAlignment="1" applyProtection="1">
      <alignment horizontal="center" vertical="center" wrapText="1"/>
    </xf>
    <xf numFmtId="168" fontId="7" fillId="5" borderId="25" xfId="0" applyNumberFormat="1" applyFont="1" applyFill="1" applyBorder="1" applyAlignment="1" applyProtection="1">
      <alignment horizontal="center" vertical="center" wrapText="1"/>
    </xf>
    <xf numFmtId="168" fontId="7" fillId="5" borderId="39" xfId="0" applyNumberFormat="1" applyFont="1" applyFill="1" applyBorder="1" applyAlignment="1" applyProtection="1">
      <alignment horizontal="center" vertical="center" wrapText="1"/>
    </xf>
    <xf numFmtId="0" fontId="7" fillId="5" borderId="25" xfId="0" applyFont="1" applyFill="1" applyBorder="1" applyAlignment="1" applyProtection="1">
      <alignment horizontal="center" vertical="center" wrapText="1"/>
    </xf>
    <xf numFmtId="0" fontId="7" fillId="5" borderId="39" xfId="0" applyFont="1" applyFill="1" applyBorder="1" applyAlignment="1" applyProtection="1">
      <alignment horizontal="center" vertical="center" wrapText="1"/>
    </xf>
    <xf numFmtId="1" fontId="7" fillId="0" borderId="25" xfId="0" applyNumberFormat="1" applyFont="1" applyFill="1" applyBorder="1" applyAlignment="1" applyProtection="1">
      <alignment horizontal="center" vertical="center" wrapText="1"/>
    </xf>
    <xf numFmtId="1" fontId="7" fillId="0" borderId="39" xfId="0" applyNumberFormat="1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11" fillId="0" borderId="25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0" fillId="0" borderId="39" xfId="0" applyBorder="1" applyAlignment="1">
      <alignment vertical="center" wrapText="1"/>
    </xf>
    <xf numFmtId="0" fontId="0" fillId="0" borderId="27" xfId="0" applyBorder="1" applyAlignment="1">
      <alignment vertical="center" wrapText="1"/>
    </xf>
  </cellXfs>
  <cellStyles count="25">
    <cellStyle name="0,0_x000d__x000a_NA_x000d__x000a_" xfId="9"/>
    <cellStyle name="Normal" xfId="4"/>
    <cellStyle name="Денежный" xfId="24" builtinId="4"/>
    <cellStyle name="Денежный 2" xfId="7"/>
    <cellStyle name="Денежный 3" xfId="19"/>
    <cellStyle name="Обычный" xfId="0" builtinId="0"/>
    <cellStyle name="Обычный 2" xfId="3"/>
    <cellStyle name="Обычный 2 2" xfId="21"/>
    <cellStyle name="Обычный 2 3" xfId="15"/>
    <cellStyle name="Обычный 22" xfId="10"/>
    <cellStyle name="Обычный 22 2" xfId="23"/>
    <cellStyle name="Обычный 3" xfId="1"/>
    <cellStyle name="Обычный 3 2" xfId="18"/>
    <cellStyle name="Обычный 3 3" xfId="16"/>
    <cellStyle name="Обычный 4" xfId="11"/>
    <cellStyle name="Обычный 4 2" xfId="5"/>
    <cellStyle name="Обычный 5" xfId="13"/>
    <cellStyle name="Обычный 6" xfId="17"/>
    <cellStyle name="Обычный 7" xfId="14"/>
    <cellStyle name="Процентный" xfId="2" builtinId="5"/>
    <cellStyle name="Процентный 2" xfId="8"/>
    <cellStyle name="Процентный 3" xfId="20"/>
    <cellStyle name="Стиль 1" xfId="12"/>
    <cellStyle name="Финансовый 2" xfId="6"/>
    <cellStyle name="Финансовый 2 2" xfId="2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"/>
  <sheetViews>
    <sheetView tabSelected="1" view="pageBreakPreview" topLeftCell="A3" zoomScale="70" zoomScaleSheetLayoutView="70" workbookViewId="0">
      <selection activeCell="B14" sqref="B14:E14"/>
    </sheetView>
  </sheetViews>
  <sheetFormatPr defaultRowHeight="15" x14ac:dyDescent="0.25"/>
  <cols>
    <col min="1" max="1" width="4.85546875" style="88" customWidth="1"/>
    <col min="2" max="2" width="13.28515625" style="89" customWidth="1"/>
    <col min="3" max="3" width="42.28515625" style="90" customWidth="1"/>
    <col min="4" max="4" width="18.85546875" style="91" customWidth="1"/>
    <col min="5" max="5" width="13.28515625" style="92" customWidth="1"/>
    <col min="6" max="6" width="24.7109375" style="90" customWidth="1"/>
    <col min="7" max="7" width="12.5703125" style="90" customWidth="1"/>
    <col min="8" max="8" width="23" style="93" customWidth="1"/>
    <col min="9" max="9" width="15.140625" style="91" customWidth="1"/>
    <col min="10" max="10" width="15.140625" style="94" customWidth="1"/>
    <col min="11" max="11" width="15.140625" style="93" customWidth="1"/>
    <col min="12" max="12" width="15.140625" style="90" customWidth="1"/>
    <col min="13" max="13" width="4.7109375" style="88" customWidth="1"/>
    <col min="14" max="14" width="18.28515625" style="88" customWidth="1"/>
    <col min="15" max="16384" width="9.140625" style="88"/>
  </cols>
  <sheetData>
    <row r="1" spans="1:13" s="37" customFormat="1" ht="17.25" customHeight="1" x14ac:dyDescent="0.25">
      <c r="A1" s="241"/>
      <c r="B1" s="242"/>
      <c r="C1" s="243"/>
      <c r="D1" s="244"/>
      <c r="E1" s="245"/>
      <c r="F1" s="243"/>
      <c r="G1" s="243"/>
      <c r="H1" s="246"/>
      <c r="I1" s="244"/>
      <c r="J1" s="247"/>
      <c r="K1" s="247"/>
      <c r="L1" s="219" t="s">
        <v>1292</v>
      </c>
      <c r="M1" s="248">
        <v>10</v>
      </c>
    </row>
    <row r="2" spans="1:13" s="37" customFormat="1" ht="17.25" customHeight="1" x14ac:dyDescent="0.25">
      <c r="A2" s="241"/>
      <c r="B2" s="242"/>
      <c r="C2" s="243"/>
      <c r="D2" s="244"/>
      <c r="E2" s="245"/>
      <c r="F2" s="243"/>
      <c r="G2" s="243"/>
      <c r="H2" s="246"/>
      <c r="I2" s="244"/>
      <c r="J2" s="247"/>
      <c r="K2" s="247"/>
      <c r="L2" s="241"/>
      <c r="M2" s="248">
        <v>25</v>
      </c>
    </row>
    <row r="3" spans="1:13" s="42" customFormat="1" ht="17.25" customHeight="1" x14ac:dyDescent="0.25">
      <c r="A3" s="206"/>
      <c r="B3" s="249"/>
      <c r="C3" s="250"/>
      <c r="D3" s="251"/>
      <c r="E3" s="252"/>
      <c r="F3" s="250"/>
      <c r="G3" s="250"/>
      <c r="H3" s="253" t="s">
        <v>1140</v>
      </c>
      <c r="I3" s="251"/>
      <c r="J3" s="209"/>
      <c r="K3" s="209"/>
      <c r="L3" s="250"/>
      <c r="M3" s="206"/>
    </row>
    <row r="4" spans="1:13" s="42" customFormat="1" ht="17.25" customHeight="1" x14ac:dyDescent="0.25">
      <c r="B4" s="38"/>
      <c r="C4" s="39"/>
      <c r="D4" s="43"/>
      <c r="E4" s="206"/>
      <c r="F4" s="254" t="s">
        <v>1141</v>
      </c>
      <c r="G4" s="353"/>
      <c r="H4" s="40" t="s">
        <v>1222</v>
      </c>
      <c r="I4" s="353"/>
      <c r="J4" s="402"/>
      <c r="K4" s="402"/>
      <c r="L4" s="354"/>
      <c r="M4" s="42" t="s">
        <v>1142</v>
      </c>
    </row>
    <row r="5" spans="1:13" s="42" customFormat="1" ht="17.25" customHeight="1" x14ac:dyDescent="0.25">
      <c r="B5" s="38"/>
      <c r="C5" s="39"/>
      <c r="D5" s="40"/>
      <c r="E5" s="43"/>
      <c r="F5" s="39"/>
      <c r="G5" s="39"/>
      <c r="H5" s="44"/>
      <c r="I5" s="40"/>
      <c r="J5" s="41"/>
      <c r="K5" s="41"/>
      <c r="L5" s="45"/>
    </row>
    <row r="6" spans="1:13" s="42" customFormat="1" ht="17.25" customHeight="1" x14ac:dyDescent="0.25">
      <c r="B6" s="38"/>
      <c r="C6" s="39"/>
      <c r="D6" s="40"/>
      <c r="E6" s="46"/>
      <c r="F6" s="39"/>
      <c r="G6" s="39"/>
      <c r="H6" s="44"/>
      <c r="I6" s="40"/>
      <c r="J6" s="41"/>
      <c r="K6" s="41"/>
      <c r="L6" s="45"/>
    </row>
    <row r="7" spans="1:13" s="42" customFormat="1" ht="17.25" customHeight="1" x14ac:dyDescent="0.25">
      <c r="B7" s="47" t="s">
        <v>1142</v>
      </c>
      <c r="C7" s="48" t="s">
        <v>1220</v>
      </c>
      <c r="D7" s="40"/>
      <c r="E7" s="46"/>
      <c r="F7" s="39"/>
      <c r="G7" s="39"/>
      <c r="H7" s="49"/>
      <c r="I7" s="353" t="s">
        <v>1291</v>
      </c>
      <c r="J7" s="402"/>
      <c r="K7" s="402"/>
      <c r="L7" s="354"/>
      <c r="M7" s="42" t="s">
        <v>1142</v>
      </c>
    </row>
    <row r="8" spans="1:13" s="42" customFormat="1" ht="17.25" customHeight="1" x14ac:dyDescent="0.25">
      <c r="B8" s="50"/>
      <c r="C8" s="39"/>
      <c r="D8" s="40"/>
      <c r="E8" s="46"/>
      <c r="F8" s="39"/>
      <c r="G8" s="39"/>
      <c r="H8" s="44"/>
      <c r="I8" s="51"/>
      <c r="J8" s="41"/>
      <c r="K8" s="52"/>
      <c r="L8" s="45"/>
    </row>
    <row r="9" spans="1:13" s="42" customFormat="1" ht="17.25" customHeight="1" x14ac:dyDescent="0.25">
      <c r="B9" s="50"/>
      <c r="C9" s="39"/>
      <c r="D9" s="40"/>
      <c r="E9" s="46"/>
      <c r="F9" s="39"/>
      <c r="G9" s="39"/>
      <c r="H9" s="44"/>
      <c r="I9" s="51"/>
      <c r="J9" s="41"/>
      <c r="K9" s="52"/>
      <c r="L9" s="45"/>
    </row>
    <row r="10" spans="1:13" s="42" customFormat="1" ht="17.25" customHeight="1" x14ac:dyDescent="0.25">
      <c r="B10" s="407" t="s">
        <v>1223</v>
      </c>
      <c r="C10" s="407"/>
      <c r="D10" s="407"/>
      <c r="E10" s="407"/>
      <c r="F10" s="407"/>
      <c r="G10" s="407"/>
      <c r="H10" s="407"/>
      <c r="I10" s="210" t="s">
        <v>1143</v>
      </c>
      <c r="J10" s="210"/>
      <c r="K10" s="210"/>
      <c r="L10" s="210"/>
    </row>
    <row r="11" spans="1:13" s="42" customFormat="1" ht="17.25" customHeight="1" x14ac:dyDescent="0.25">
      <c r="B11" s="408" t="s">
        <v>1224</v>
      </c>
      <c r="C11" s="408"/>
      <c r="D11" s="408"/>
      <c r="E11" s="408"/>
      <c r="F11" s="408"/>
      <c r="G11" s="408"/>
      <c r="H11" s="408"/>
      <c r="I11" s="255"/>
      <c r="J11" s="406" t="s">
        <v>1287</v>
      </c>
      <c r="K11" s="406"/>
      <c r="L11" s="406"/>
    </row>
    <row r="12" spans="1:13" s="42" customFormat="1" ht="17.25" customHeight="1" x14ac:dyDescent="0.25">
      <c r="B12" s="403" t="s">
        <v>1225</v>
      </c>
      <c r="C12" s="403"/>
      <c r="D12" s="403"/>
      <c r="E12" s="403"/>
      <c r="F12" s="403"/>
      <c r="G12" s="403"/>
      <c r="H12" s="210" t="s">
        <v>1144</v>
      </c>
      <c r="I12" s="406" t="s">
        <v>1221</v>
      </c>
      <c r="J12" s="406"/>
      <c r="K12" s="406"/>
      <c r="L12" s="406"/>
    </row>
    <row r="13" spans="1:13" s="42" customFormat="1" ht="17.25" customHeight="1" x14ac:dyDescent="0.25">
      <c r="B13" s="404" t="s">
        <v>1145</v>
      </c>
      <c r="C13" s="404"/>
      <c r="D13" s="404"/>
      <c r="E13" s="404"/>
      <c r="F13" s="405"/>
      <c r="G13" s="405"/>
      <c r="H13" s="405"/>
      <c r="I13" s="405"/>
      <c r="J13" s="405"/>
      <c r="K13" s="210" t="s">
        <v>1146</v>
      </c>
      <c r="L13" s="210"/>
      <c r="M13" s="206"/>
    </row>
    <row r="14" spans="1:13" s="42" customFormat="1" ht="17.25" customHeight="1" x14ac:dyDescent="0.25">
      <c r="B14" s="405"/>
      <c r="C14" s="405"/>
      <c r="D14" s="405"/>
      <c r="E14" s="405"/>
      <c r="F14" s="210" t="s">
        <v>1147</v>
      </c>
      <c r="G14" s="210"/>
      <c r="H14" s="210"/>
      <c r="I14" s="210"/>
      <c r="J14" s="210"/>
      <c r="K14" s="210"/>
      <c r="L14" s="210"/>
      <c r="M14" s="206"/>
    </row>
    <row r="15" spans="1:13" s="42" customFormat="1" ht="17.25" customHeight="1" x14ac:dyDescent="0.25">
      <c r="A15" s="206"/>
      <c r="B15" s="210" t="s">
        <v>1148</v>
      </c>
      <c r="C15" s="210"/>
      <c r="D15" s="256" t="str">
        <f>F4</f>
        <v>к  Договору  поставки  №</v>
      </c>
      <c r="E15" s="256"/>
      <c r="F15" s="210"/>
      <c r="G15" s="289">
        <f t="shared" ref="G15:M15" si="0">G4</f>
        <v>0</v>
      </c>
      <c r="H15" s="289" t="str">
        <f t="shared" si="0"/>
        <v xml:space="preserve"> от</v>
      </c>
      <c r="I15" s="289">
        <f t="shared" si="0"/>
        <v>0</v>
      </c>
      <c r="J15" s="385">
        <f t="shared" si="0"/>
        <v>0</v>
      </c>
      <c r="K15" s="385"/>
      <c r="L15" s="290">
        <f t="shared" si="0"/>
        <v>0</v>
      </c>
      <c r="M15" s="206" t="str">
        <f t="shared" si="0"/>
        <v>г.</v>
      </c>
    </row>
    <row r="16" spans="1:13" s="42" customFormat="1" ht="17.25" customHeight="1" x14ac:dyDescent="0.25">
      <c r="B16" s="257" t="s">
        <v>1226</v>
      </c>
      <c r="C16" s="257"/>
      <c r="D16" s="251"/>
      <c r="E16" s="258"/>
      <c r="F16" s="259"/>
      <c r="G16" s="259"/>
      <c r="H16" s="260"/>
      <c r="I16" s="260"/>
      <c r="J16" s="209"/>
      <c r="K16" s="260"/>
      <c r="L16" s="250"/>
      <c r="M16" s="206"/>
    </row>
    <row r="17" spans="2:23" s="42" customFormat="1" ht="17.25" customHeight="1" x14ac:dyDescent="0.25">
      <c r="B17" s="249"/>
      <c r="C17" s="257"/>
      <c r="D17" s="251"/>
      <c r="E17" s="258"/>
      <c r="F17" s="259"/>
      <c r="G17" s="259"/>
      <c r="H17" s="260"/>
      <c r="I17" s="260"/>
      <c r="J17" s="209"/>
      <c r="K17" s="260"/>
      <c r="L17" s="250"/>
      <c r="M17" s="206"/>
    </row>
    <row r="18" spans="2:23" s="42" customFormat="1" ht="17.25" customHeight="1" x14ac:dyDescent="0.25">
      <c r="B18" s="261" t="s">
        <v>1234</v>
      </c>
      <c r="C18" s="210" t="s">
        <v>1235</v>
      </c>
      <c r="D18" s="210"/>
      <c r="E18" s="210"/>
      <c r="F18" s="210"/>
      <c r="G18" s="210"/>
      <c r="H18" s="355" t="s">
        <v>1237</v>
      </c>
      <c r="I18" s="386" t="s">
        <v>1238</v>
      </c>
      <c r="J18" s="386"/>
      <c r="K18" s="354">
        <f>L7</f>
        <v>0</v>
      </c>
      <c r="L18" s="210" t="s">
        <v>1149</v>
      </c>
      <c r="M18" s="206"/>
    </row>
    <row r="19" spans="2:23" s="42" customFormat="1" ht="17.25" customHeight="1" x14ac:dyDescent="0.25">
      <c r="B19" s="206"/>
      <c r="C19" s="257" t="s">
        <v>1236</v>
      </c>
      <c r="D19" s="251"/>
      <c r="E19" s="258"/>
      <c r="F19" s="259"/>
      <c r="G19" s="259"/>
      <c r="H19" s="260"/>
      <c r="I19" s="260"/>
      <c r="J19" s="209"/>
      <c r="K19" s="260"/>
      <c r="L19" s="250"/>
      <c r="M19" s="206"/>
    </row>
    <row r="20" spans="2:23" s="37" customFormat="1" ht="17.25" customHeight="1" x14ac:dyDescent="0.25">
      <c r="B20" s="57"/>
      <c r="C20" s="32"/>
      <c r="D20" s="33"/>
      <c r="E20" s="34"/>
      <c r="F20" s="243"/>
      <c r="G20" s="243"/>
      <c r="H20" s="246"/>
      <c r="I20" s="244"/>
      <c r="J20" s="247"/>
      <c r="K20" s="246"/>
      <c r="L20" s="243"/>
      <c r="M20" s="241"/>
    </row>
    <row r="21" spans="2:23" s="63" customFormat="1" ht="17.25" customHeight="1" thickBot="1" x14ac:dyDescent="0.25">
      <c r="B21" s="57"/>
      <c r="C21" s="58"/>
      <c r="D21" s="59"/>
      <c r="E21" s="60"/>
      <c r="F21" s="291"/>
      <c r="G21" s="291"/>
      <c r="H21" s="292"/>
      <c r="I21" s="293"/>
      <c r="J21" s="294"/>
      <c r="K21" s="295"/>
      <c r="L21" s="291"/>
      <c r="M21" s="296"/>
      <c r="T21" s="64"/>
    </row>
    <row r="22" spans="2:23" s="66" customFormat="1" ht="35.25" customHeight="1" x14ac:dyDescent="0.2">
      <c r="B22" s="387" t="s">
        <v>0</v>
      </c>
      <c r="C22" s="389" t="s">
        <v>1</v>
      </c>
      <c r="D22" s="389" t="s">
        <v>1150</v>
      </c>
      <c r="E22" s="392" t="s">
        <v>2</v>
      </c>
      <c r="F22" s="389" t="s">
        <v>3</v>
      </c>
      <c r="G22" s="389" t="s">
        <v>1151</v>
      </c>
      <c r="H22" s="396" t="s">
        <v>46</v>
      </c>
      <c r="I22" s="394" t="s">
        <v>1288</v>
      </c>
      <c r="J22" s="396" t="s">
        <v>1214</v>
      </c>
      <c r="K22" s="389" t="s">
        <v>1152</v>
      </c>
      <c r="L22" s="389"/>
      <c r="M22" s="398"/>
      <c r="W22" s="67"/>
    </row>
    <row r="23" spans="2:23" s="66" customFormat="1" ht="35.25" customHeight="1" thickBot="1" x14ac:dyDescent="0.25">
      <c r="B23" s="388"/>
      <c r="C23" s="390"/>
      <c r="D23" s="391"/>
      <c r="E23" s="393"/>
      <c r="F23" s="390"/>
      <c r="G23" s="390"/>
      <c r="H23" s="397"/>
      <c r="I23" s="395"/>
      <c r="J23" s="397"/>
      <c r="K23" s="390"/>
      <c r="L23" s="390"/>
      <c r="M23" s="399"/>
      <c r="W23" s="67"/>
    </row>
    <row r="24" spans="2:23" s="68" customFormat="1" ht="13.5" customHeight="1" thickBot="1" x14ac:dyDescent="0.25">
      <c r="B24" s="231" t="s">
        <v>1153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32"/>
      <c r="V24" s="69"/>
    </row>
    <row r="25" spans="2:23" s="72" customFormat="1" ht="12" x14ac:dyDescent="0.25">
      <c r="B25" s="233"/>
      <c r="C25" s="234"/>
      <c r="D25" s="235"/>
      <c r="E25" s="236"/>
      <c r="F25" s="237"/>
      <c r="G25" s="237"/>
      <c r="H25" s="238"/>
      <c r="I25" s="229">
        <v>20</v>
      </c>
      <c r="J25" s="356">
        <f>O25*(I25/100)+O25</f>
        <v>0</v>
      </c>
      <c r="K25" s="380"/>
      <c r="L25" s="380"/>
      <c r="M25" s="381"/>
      <c r="O25" s="307">
        <f t="shared" ref="O25:O37" si="1">ROUND(H25,2)</f>
        <v>0</v>
      </c>
      <c r="W25" s="73"/>
    </row>
    <row r="26" spans="2:23" s="72" customFormat="1" ht="15" customHeight="1" x14ac:dyDescent="0.25">
      <c r="B26" s="74"/>
      <c r="C26" s="75"/>
      <c r="D26" s="309"/>
      <c r="E26" s="76"/>
      <c r="F26" s="77"/>
      <c r="G26" s="77"/>
      <c r="H26" s="78"/>
      <c r="I26" s="70">
        <v>20</v>
      </c>
      <c r="J26" s="357">
        <f t="shared" ref="J26:J32" si="2">O26*(I26/100)+O26</f>
        <v>0</v>
      </c>
      <c r="K26" s="382"/>
      <c r="L26" s="382"/>
      <c r="M26" s="383"/>
      <c r="O26" s="307">
        <f t="shared" si="1"/>
        <v>0</v>
      </c>
      <c r="W26" s="73"/>
    </row>
    <row r="27" spans="2:23" s="72" customFormat="1" ht="15" customHeight="1" x14ac:dyDescent="0.25">
      <c r="B27" s="74"/>
      <c r="C27" s="75"/>
      <c r="D27" s="309"/>
      <c r="E27" s="76"/>
      <c r="F27" s="77"/>
      <c r="G27" s="77"/>
      <c r="H27" s="78"/>
      <c r="I27" s="70">
        <v>20</v>
      </c>
      <c r="J27" s="357">
        <f t="shared" si="2"/>
        <v>0</v>
      </c>
      <c r="K27" s="382"/>
      <c r="L27" s="382"/>
      <c r="M27" s="383"/>
      <c r="O27" s="307">
        <f t="shared" si="1"/>
        <v>0</v>
      </c>
      <c r="W27" s="73"/>
    </row>
    <row r="28" spans="2:23" s="72" customFormat="1" ht="15" customHeight="1" x14ac:dyDescent="0.25">
      <c r="B28" s="74"/>
      <c r="C28" s="75"/>
      <c r="D28" s="309"/>
      <c r="E28" s="76"/>
      <c r="F28" s="77"/>
      <c r="G28" s="77"/>
      <c r="H28" s="78"/>
      <c r="I28" s="70">
        <v>20</v>
      </c>
      <c r="J28" s="357">
        <f t="shared" ref="J28" si="3">O28*(I28/100)+O28</f>
        <v>0</v>
      </c>
      <c r="K28" s="382"/>
      <c r="L28" s="382"/>
      <c r="M28" s="383"/>
      <c r="O28" s="307">
        <f t="shared" ref="O28" si="4">ROUND(H28,2)</f>
        <v>0</v>
      </c>
      <c r="W28" s="73"/>
    </row>
    <row r="29" spans="2:23" s="72" customFormat="1" ht="15" customHeight="1" x14ac:dyDescent="0.25">
      <c r="B29" s="74"/>
      <c r="C29" s="75"/>
      <c r="D29" s="309"/>
      <c r="E29" s="76"/>
      <c r="F29" s="77"/>
      <c r="G29" s="77"/>
      <c r="H29" s="78"/>
      <c r="I29" s="70">
        <v>20</v>
      </c>
      <c r="J29" s="357">
        <f t="shared" ref="J29" si="5">O29*(I29/100)+O29</f>
        <v>0</v>
      </c>
      <c r="K29" s="382"/>
      <c r="L29" s="382"/>
      <c r="M29" s="383"/>
      <c r="O29" s="307">
        <f t="shared" ref="O29" si="6">ROUND(H29,2)</f>
        <v>0</v>
      </c>
      <c r="W29" s="73"/>
    </row>
    <row r="30" spans="2:23" s="72" customFormat="1" ht="15" customHeight="1" x14ac:dyDescent="0.25">
      <c r="B30" s="74"/>
      <c r="C30" s="75"/>
      <c r="D30" s="309"/>
      <c r="E30" s="76"/>
      <c r="F30" s="77"/>
      <c r="G30" s="77"/>
      <c r="H30" s="78"/>
      <c r="I30" s="70">
        <v>20</v>
      </c>
      <c r="J30" s="357">
        <f t="shared" si="2"/>
        <v>0</v>
      </c>
      <c r="K30" s="382"/>
      <c r="L30" s="382"/>
      <c r="M30" s="383"/>
      <c r="O30" s="307">
        <f t="shared" si="1"/>
        <v>0</v>
      </c>
      <c r="W30" s="73"/>
    </row>
    <row r="31" spans="2:23" s="72" customFormat="1" ht="15" customHeight="1" x14ac:dyDescent="0.25">
      <c r="B31" s="74"/>
      <c r="C31" s="75"/>
      <c r="D31" s="309"/>
      <c r="E31" s="76"/>
      <c r="F31" s="77">
        <v>2</v>
      </c>
      <c r="G31" s="77"/>
      <c r="H31" s="78"/>
      <c r="I31" s="70">
        <v>20</v>
      </c>
      <c r="J31" s="357">
        <f t="shared" si="2"/>
        <v>0</v>
      </c>
      <c r="K31" s="382"/>
      <c r="L31" s="382"/>
      <c r="M31" s="383"/>
      <c r="O31" s="307">
        <f t="shared" si="1"/>
        <v>0</v>
      </c>
      <c r="W31" s="73"/>
    </row>
    <row r="32" spans="2:23" s="72" customFormat="1" ht="15" customHeight="1" thickBot="1" x14ac:dyDescent="0.3">
      <c r="B32" s="79"/>
      <c r="C32" s="80"/>
      <c r="D32" s="310"/>
      <c r="E32" s="81"/>
      <c r="F32" s="82"/>
      <c r="G32" s="82"/>
      <c r="H32" s="83"/>
      <c r="I32" s="230">
        <v>20</v>
      </c>
      <c r="J32" s="358">
        <f t="shared" si="2"/>
        <v>0</v>
      </c>
      <c r="K32" s="378"/>
      <c r="L32" s="378"/>
      <c r="M32" s="379"/>
      <c r="O32" s="307">
        <f t="shared" si="1"/>
        <v>0</v>
      </c>
      <c r="W32" s="73"/>
    </row>
    <row r="33" spans="2:23" s="68" customFormat="1" ht="13.5" customHeight="1" thickBot="1" x14ac:dyDescent="0.25">
      <c r="B33" s="231" t="s">
        <v>1154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32"/>
      <c r="O33" s="307">
        <f t="shared" si="1"/>
        <v>0</v>
      </c>
      <c r="V33" s="69"/>
    </row>
    <row r="34" spans="2:23" s="72" customFormat="1" ht="15" customHeight="1" x14ac:dyDescent="0.25">
      <c r="B34" s="224"/>
      <c r="C34" s="225"/>
      <c r="D34" s="308"/>
      <c r="E34" s="226"/>
      <c r="F34" s="227"/>
      <c r="G34" s="227"/>
      <c r="H34" s="228"/>
      <c r="I34" s="229">
        <v>20</v>
      </c>
      <c r="J34" s="356">
        <f t="shared" ref="J34:J38" si="7">O34*(I34/100)+O34</f>
        <v>0</v>
      </c>
      <c r="K34" s="380"/>
      <c r="L34" s="380"/>
      <c r="M34" s="381"/>
      <c r="O34" s="307">
        <f t="shared" si="1"/>
        <v>0</v>
      </c>
      <c r="W34" s="73"/>
    </row>
    <row r="35" spans="2:23" s="72" customFormat="1" ht="15" customHeight="1" x14ac:dyDescent="0.25">
      <c r="B35" s="74"/>
      <c r="C35" s="75"/>
      <c r="D35" s="309"/>
      <c r="E35" s="76"/>
      <c r="F35" s="77"/>
      <c r="G35" s="77"/>
      <c r="H35" s="78"/>
      <c r="I35" s="70">
        <v>20</v>
      </c>
      <c r="J35" s="357">
        <f t="shared" si="7"/>
        <v>0</v>
      </c>
      <c r="K35" s="382"/>
      <c r="L35" s="382"/>
      <c r="M35" s="383"/>
      <c r="O35" s="307">
        <f t="shared" si="1"/>
        <v>0</v>
      </c>
      <c r="W35" s="73"/>
    </row>
    <row r="36" spans="2:23" s="72" customFormat="1" ht="15" customHeight="1" x14ac:dyDescent="0.25">
      <c r="B36" s="74"/>
      <c r="C36" s="75"/>
      <c r="D36" s="309"/>
      <c r="E36" s="76"/>
      <c r="F36" s="77"/>
      <c r="G36" s="77"/>
      <c r="H36" s="78"/>
      <c r="I36" s="70">
        <v>20</v>
      </c>
      <c r="J36" s="357">
        <f t="shared" si="7"/>
        <v>0</v>
      </c>
      <c r="K36" s="382"/>
      <c r="L36" s="382"/>
      <c r="M36" s="383"/>
      <c r="O36" s="307">
        <f t="shared" si="1"/>
        <v>0</v>
      </c>
      <c r="W36" s="73"/>
    </row>
    <row r="37" spans="2:23" s="72" customFormat="1" ht="15" customHeight="1" x14ac:dyDescent="0.25">
      <c r="B37" s="74"/>
      <c r="C37" s="75"/>
      <c r="D37" s="309"/>
      <c r="E37" s="76"/>
      <c r="F37" s="77"/>
      <c r="G37" s="77"/>
      <c r="H37" s="78"/>
      <c r="I37" s="70">
        <v>20</v>
      </c>
      <c r="J37" s="357">
        <f t="shared" si="7"/>
        <v>0</v>
      </c>
      <c r="K37" s="382"/>
      <c r="L37" s="382"/>
      <c r="M37" s="383"/>
      <c r="O37" s="307">
        <f t="shared" si="1"/>
        <v>0</v>
      </c>
      <c r="W37" s="73"/>
    </row>
    <row r="38" spans="2:23" s="72" customFormat="1" ht="15" customHeight="1" thickBot="1" x14ac:dyDescent="0.3">
      <c r="B38" s="79"/>
      <c r="C38" s="80"/>
      <c r="D38" s="310"/>
      <c r="E38" s="81"/>
      <c r="F38" s="82"/>
      <c r="G38" s="82"/>
      <c r="H38" s="83"/>
      <c r="I38" s="230">
        <v>20</v>
      </c>
      <c r="J38" s="358">
        <f t="shared" si="7"/>
        <v>0</v>
      </c>
      <c r="K38" s="378"/>
      <c r="L38" s="378"/>
      <c r="M38" s="379"/>
      <c r="W38" s="73"/>
    </row>
    <row r="39" spans="2:23" s="42" customFormat="1" ht="16.5" customHeight="1" x14ac:dyDescent="0.25">
      <c r="B39" s="38"/>
      <c r="C39" s="39"/>
      <c r="D39" s="40"/>
      <c r="E39" s="56"/>
      <c r="F39" s="39"/>
      <c r="G39" s="39"/>
      <c r="H39" s="52"/>
      <c r="I39" s="40"/>
      <c r="J39" s="41"/>
      <c r="K39" s="44"/>
      <c r="L39" s="39"/>
      <c r="M39" s="84"/>
    </row>
    <row r="40" spans="2:23" s="42" customFormat="1" ht="51" customHeight="1" x14ac:dyDescent="0.25">
      <c r="B40" s="261" t="s">
        <v>1228</v>
      </c>
      <c r="C40" s="400" t="s">
        <v>1229</v>
      </c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239"/>
    </row>
    <row r="41" spans="2:23" s="42" customFormat="1" ht="69" customHeight="1" x14ac:dyDescent="0.25">
      <c r="B41" s="261" t="s">
        <v>1230</v>
      </c>
      <c r="C41" s="401" t="s">
        <v>1293</v>
      </c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240"/>
    </row>
    <row r="42" spans="2:23" s="42" customFormat="1" ht="17.25" customHeight="1" x14ac:dyDescent="0.25">
      <c r="B42" s="261" t="s">
        <v>1231</v>
      </c>
      <c r="C42" s="210" t="s">
        <v>1232</v>
      </c>
      <c r="D42" s="210"/>
      <c r="E42" s="210"/>
      <c r="F42" s="210"/>
      <c r="G42" s="209" t="str">
        <f>H18</f>
        <v>zz</v>
      </c>
      <c r="H42" s="385" t="str">
        <f>I18</f>
        <v>zzzzz</v>
      </c>
      <c r="I42" s="385"/>
      <c r="J42" s="262">
        <f>K18</f>
        <v>0</v>
      </c>
      <c r="K42" s="218" t="s">
        <v>1155</v>
      </c>
      <c r="L42" s="206"/>
      <c r="M42" s="206"/>
    </row>
    <row r="43" spans="2:23" s="42" customFormat="1" ht="17.25" customHeight="1" x14ac:dyDescent="0.25">
      <c r="B43" s="249"/>
      <c r="C43" s="210" t="s">
        <v>1233</v>
      </c>
      <c r="D43" s="211"/>
      <c r="E43" s="212"/>
      <c r="F43" s="213"/>
      <c r="G43" s="213"/>
      <c r="H43" s="213"/>
      <c r="I43" s="214"/>
      <c r="J43" s="215"/>
      <c r="K43" s="214"/>
      <c r="L43" s="216"/>
      <c r="M43" s="206"/>
    </row>
    <row r="44" spans="2:23" s="42" customFormat="1" ht="17.25" customHeight="1" x14ac:dyDescent="0.25">
      <c r="B44" s="249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206"/>
    </row>
    <row r="45" spans="2:23" s="42" customFormat="1" ht="17.25" customHeight="1" x14ac:dyDescent="0.25">
      <c r="B45" s="249"/>
      <c r="C45" s="257"/>
      <c r="D45" s="263"/>
      <c r="E45" s="264"/>
      <c r="F45" s="207"/>
      <c r="G45" s="207"/>
      <c r="H45" s="95"/>
      <c r="I45" s="265"/>
      <c r="J45" s="208"/>
      <c r="K45" s="95"/>
      <c r="L45" s="207"/>
      <c r="M45" s="266"/>
    </row>
    <row r="46" spans="2:23" s="42" customFormat="1" ht="17.25" customHeight="1" x14ac:dyDescent="0.25">
      <c r="B46" s="249"/>
      <c r="C46" s="257"/>
      <c r="D46" s="263"/>
      <c r="E46" s="264"/>
      <c r="F46" s="207"/>
      <c r="G46" s="207"/>
      <c r="H46" s="95"/>
      <c r="I46" s="265"/>
      <c r="J46" s="208"/>
      <c r="K46" s="95"/>
      <c r="L46" s="207"/>
      <c r="M46" s="266"/>
    </row>
    <row r="47" spans="2:23" s="42" customFormat="1" ht="17.25" customHeight="1" x14ac:dyDescent="0.25">
      <c r="B47" s="249"/>
      <c r="C47" s="220"/>
      <c r="D47" s="51"/>
      <c r="E47" s="46"/>
      <c r="F47" s="45"/>
      <c r="G47" s="45"/>
      <c r="H47" s="52"/>
      <c r="I47" s="373"/>
      <c r="J47" s="86"/>
      <c r="K47" s="52"/>
      <c r="L47" s="45"/>
      <c r="M47" s="266"/>
    </row>
    <row r="48" spans="2:23" s="42" customFormat="1" ht="17.25" customHeight="1" x14ac:dyDescent="0.25">
      <c r="B48" s="249"/>
      <c r="C48" s="220"/>
      <c r="D48" s="377"/>
      <c r="E48" s="377"/>
      <c r="F48" s="45"/>
      <c r="G48" s="45"/>
      <c r="H48" s="52"/>
      <c r="I48" s="373"/>
      <c r="J48" s="86"/>
      <c r="K48" s="52"/>
      <c r="L48" s="45"/>
      <c r="M48" s="266"/>
    </row>
    <row r="49" spans="2:13" s="42" customFormat="1" ht="17.25" customHeight="1" x14ac:dyDescent="0.25">
      <c r="B49" s="249"/>
      <c r="C49" s="220"/>
      <c r="D49" s="51"/>
      <c r="E49" s="46"/>
      <c r="F49" s="45"/>
      <c r="G49" s="45"/>
      <c r="H49" s="52"/>
      <c r="I49" s="373"/>
      <c r="J49" s="86"/>
      <c r="K49" s="52"/>
      <c r="L49" s="45"/>
      <c r="M49" s="266"/>
    </row>
    <row r="50" spans="2:13" s="42" customFormat="1" ht="15.75" x14ac:dyDescent="0.25">
      <c r="B50" s="38"/>
      <c r="C50" s="45"/>
      <c r="D50" s="51"/>
      <c r="E50" s="46"/>
      <c r="F50" s="45"/>
      <c r="G50" s="45"/>
      <c r="H50" s="52"/>
      <c r="I50" s="51"/>
      <c r="J50" s="86"/>
      <c r="K50" s="52"/>
      <c r="L50" s="45"/>
      <c r="M50" s="87"/>
    </row>
    <row r="51" spans="2:13" s="42" customFormat="1" ht="15.75" x14ac:dyDescent="0.25">
      <c r="B51" s="38"/>
      <c r="C51" s="39"/>
      <c r="D51" s="40"/>
      <c r="E51" s="56"/>
      <c r="F51" s="39"/>
      <c r="G51" s="39"/>
      <c r="H51" s="44"/>
      <c r="I51" s="40"/>
      <c r="J51" s="41"/>
      <c r="K51" s="44"/>
      <c r="L51" s="39"/>
    </row>
    <row r="52" spans="2:13" s="42" customFormat="1" ht="15.75" x14ac:dyDescent="0.25">
      <c r="B52" s="38"/>
      <c r="C52" s="39"/>
      <c r="D52" s="40"/>
      <c r="E52" s="56"/>
      <c r="F52" s="39"/>
      <c r="G52" s="39"/>
      <c r="H52" s="44"/>
      <c r="I52" s="40"/>
      <c r="J52" s="41"/>
      <c r="K52" s="44"/>
      <c r="L52" s="39"/>
    </row>
    <row r="53" spans="2:13" s="37" customFormat="1" x14ac:dyDescent="0.25">
      <c r="B53" s="31"/>
      <c r="C53" s="32"/>
      <c r="D53" s="33"/>
      <c r="E53" s="34"/>
      <c r="F53" s="32"/>
      <c r="G53" s="32"/>
      <c r="H53" s="35"/>
      <c r="I53" s="33"/>
      <c r="J53" s="36"/>
      <c r="K53" s="35"/>
      <c r="L53" s="32"/>
    </row>
    <row r="54" spans="2:13" s="37" customFormat="1" x14ac:dyDescent="0.25">
      <c r="B54" s="31"/>
      <c r="C54" s="32"/>
      <c r="D54" s="33"/>
      <c r="E54" s="34"/>
      <c r="F54" s="32"/>
      <c r="G54" s="32"/>
      <c r="H54" s="35"/>
      <c r="I54" s="33"/>
      <c r="J54" s="36"/>
      <c r="K54" s="35"/>
      <c r="L54" s="32"/>
    </row>
    <row r="55" spans="2:13" s="37" customFormat="1" x14ac:dyDescent="0.25">
      <c r="B55" s="31"/>
      <c r="C55" s="32"/>
      <c r="D55" s="33"/>
      <c r="E55" s="34"/>
      <c r="F55" s="32"/>
      <c r="G55" s="32"/>
      <c r="H55" s="35"/>
      <c r="I55" s="33"/>
      <c r="J55" s="36"/>
      <c r="K55" s="35"/>
      <c r="L55" s="32"/>
    </row>
    <row r="56" spans="2:13" s="37" customFormat="1" x14ac:dyDescent="0.25">
      <c r="B56" s="31"/>
      <c r="C56" s="32"/>
      <c r="D56" s="33"/>
      <c r="E56" s="34"/>
      <c r="F56" s="32"/>
      <c r="G56" s="32"/>
      <c r="H56" s="35"/>
      <c r="I56" s="33"/>
      <c r="J56" s="36"/>
      <c r="K56" s="35"/>
      <c r="L56" s="32"/>
    </row>
    <row r="57" spans="2:13" s="37" customFormat="1" x14ac:dyDescent="0.25">
      <c r="B57" s="31"/>
      <c r="C57" s="32"/>
      <c r="D57" s="33"/>
      <c r="E57" s="34"/>
      <c r="F57" s="32"/>
      <c r="G57" s="32"/>
      <c r="H57" s="35"/>
      <c r="I57" s="33"/>
      <c r="J57" s="36"/>
      <c r="K57" s="35"/>
      <c r="L57" s="32"/>
    </row>
    <row r="58" spans="2:13" s="37" customFormat="1" x14ac:dyDescent="0.25">
      <c r="B58" s="31"/>
      <c r="C58" s="32"/>
      <c r="D58" s="33"/>
      <c r="E58" s="34"/>
      <c r="F58" s="32"/>
      <c r="G58" s="32"/>
      <c r="H58" s="35"/>
      <c r="I58" s="33"/>
      <c r="J58" s="36"/>
      <c r="K58" s="35"/>
      <c r="L58" s="32"/>
    </row>
    <row r="59" spans="2:13" s="37" customFormat="1" x14ac:dyDescent="0.25">
      <c r="B59" s="31"/>
      <c r="C59" s="32"/>
      <c r="D59" s="33"/>
      <c r="E59" s="34"/>
      <c r="F59" s="32"/>
      <c r="G59" s="32"/>
      <c r="H59" s="35"/>
      <c r="I59" s="33"/>
      <c r="J59" s="36"/>
      <c r="K59" s="35"/>
      <c r="L59" s="32"/>
    </row>
    <row r="60" spans="2:13" s="37" customFormat="1" x14ac:dyDescent="0.25">
      <c r="B60" s="31"/>
      <c r="C60" s="32"/>
      <c r="D60" s="33"/>
      <c r="E60" s="34"/>
      <c r="F60" s="32"/>
      <c r="G60" s="32"/>
      <c r="H60" s="35"/>
      <c r="I60" s="33"/>
      <c r="J60" s="36"/>
      <c r="K60" s="35"/>
      <c r="L60" s="32"/>
    </row>
    <row r="61" spans="2:13" s="37" customFormat="1" x14ac:dyDescent="0.25">
      <c r="B61" s="31"/>
      <c r="C61" s="32"/>
      <c r="D61" s="33"/>
      <c r="E61" s="34"/>
      <c r="F61" s="32"/>
      <c r="G61" s="32"/>
      <c r="H61" s="35"/>
      <c r="I61" s="33"/>
      <c r="J61" s="36"/>
      <c r="K61" s="35"/>
      <c r="L61" s="32"/>
    </row>
    <row r="62" spans="2:13" s="37" customFormat="1" x14ac:dyDescent="0.25">
      <c r="B62" s="31"/>
      <c r="C62" s="32"/>
      <c r="D62" s="33"/>
      <c r="E62" s="34"/>
      <c r="F62" s="32"/>
      <c r="G62" s="32"/>
      <c r="H62" s="35"/>
      <c r="I62" s="33"/>
      <c r="J62" s="36"/>
      <c r="K62" s="35"/>
      <c r="L62" s="32"/>
    </row>
    <row r="63" spans="2:13" s="37" customFormat="1" x14ac:dyDescent="0.25">
      <c r="B63" s="31"/>
      <c r="C63" s="32"/>
      <c r="D63" s="33"/>
      <c r="E63" s="34"/>
      <c r="F63" s="32"/>
      <c r="G63" s="32"/>
      <c r="H63" s="35"/>
      <c r="I63" s="33"/>
      <c r="J63" s="36"/>
      <c r="K63" s="35"/>
      <c r="L63" s="32"/>
    </row>
    <row r="64" spans="2:13" s="37" customFormat="1" x14ac:dyDescent="0.25">
      <c r="B64" s="31"/>
      <c r="C64" s="32"/>
      <c r="D64" s="33"/>
      <c r="E64" s="34"/>
      <c r="F64" s="32"/>
      <c r="G64" s="32"/>
      <c r="H64" s="35"/>
      <c r="I64" s="33"/>
      <c r="J64" s="36"/>
      <c r="K64" s="35"/>
      <c r="L64" s="32"/>
    </row>
    <row r="65" spans="2:12" s="37" customFormat="1" x14ac:dyDescent="0.25">
      <c r="B65" s="31"/>
      <c r="C65" s="32"/>
      <c r="D65" s="33"/>
      <c r="E65" s="34"/>
      <c r="F65" s="32"/>
      <c r="G65" s="32"/>
      <c r="H65" s="35"/>
      <c r="I65" s="33"/>
      <c r="J65" s="36"/>
      <c r="K65" s="35"/>
      <c r="L65" s="32"/>
    </row>
    <row r="66" spans="2:12" s="37" customFormat="1" x14ac:dyDescent="0.25">
      <c r="B66" s="31"/>
      <c r="C66" s="32"/>
      <c r="D66" s="33"/>
      <c r="E66" s="34"/>
      <c r="F66" s="32"/>
      <c r="G66" s="32"/>
      <c r="H66" s="35"/>
      <c r="I66" s="33"/>
      <c r="J66" s="36"/>
      <c r="K66" s="35"/>
      <c r="L66" s="32"/>
    </row>
    <row r="67" spans="2:12" s="37" customFormat="1" x14ac:dyDescent="0.25">
      <c r="B67" s="31"/>
      <c r="C67" s="32"/>
      <c r="D67" s="33"/>
      <c r="E67" s="34"/>
      <c r="F67" s="32"/>
      <c r="G67" s="32"/>
      <c r="H67" s="35"/>
      <c r="I67" s="33"/>
      <c r="J67" s="36"/>
      <c r="K67" s="35"/>
      <c r="L67" s="32"/>
    </row>
    <row r="68" spans="2:12" s="37" customFormat="1" x14ac:dyDescent="0.25">
      <c r="B68" s="31"/>
      <c r="C68" s="32"/>
      <c r="D68" s="33"/>
      <c r="E68" s="34"/>
      <c r="F68" s="32"/>
      <c r="G68" s="32"/>
      <c r="H68" s="35"/>
      <c r="I68" s="33"/>
      <c r="J68" s="36"/>
      <c r="K68" s="35"/>
      <c r="L68" s="32"/>
    </row>
    <row r="69" spans="2:12" s="37" customFormat="1" x14ac:dyDescent="0.25">
      <c r="B69" s="31"/>
      <c r="C69" s="32"/>
      <c r="D69" s="33"/>
      <c r="E69" s="34"/>
      <c r="F69" s="32"/>
      <c r="G69" s="32"/>
      <c r="H69" s="35"/>
      <c r="I69" s="33"/>
      <c r="J69" s="36"/>
      <c r="K69" s="35"/>
      <c r="L69" s="32"/>
    </row>
    <row r="70" spans="2:12" s="37" customFormat="1" x14ac:dyDescent="0.25">
      <c r="B70" s="31"/>
      <c r="C70" s="32"/>
      <c r="D70" s="33"/>
      <c r="E70" s="34"/>
      <c r="F70" s="32"/>
      <c r="G70" s="32"/>
      <c r="H70" s="35"/>
      <c r="I70" s="33"/>
      <c r="J70" s="36"/>
      <c r="K70" s="35"/>
      <c r="L70" s="32"/>
    </row>
    <row r="71" spans="2:12" s="37" customFormat="1" x14ac:dyDescent="0.25">
      <c r="B71" s="31"/>
      <c r="C71" s="32"/>
      <c r="D71" s="33"/>
      <c r="E71" s="34"/>
      <c r="F71" s="32"/>
      <c r="G71" s="32"/>
      <c r="H71" s="35"/>
      <c r="I71" s="33"/>
      <c r="J71" s="36"/>
      <c r="K71" s="35"/>
      <c r="L71" s="32"/>
    </row>
    <row r="72" spans="2:12" s="37" customFormat="1" x14ac:dyDescent="0.25">
      <c r="B72" s="31"/>
      <c r="C72" s="32"/>
      <c r="D72" s="33"/>
      <c r="E72" s="34"/>
      <c r="F72" s="32"/>
      <c r="G72" s="32"/>
      <c r="H72" s="35"/>
      <c r="I72" s="33"/>
      <c r="J72" s="36"/>
      <c r="K72" s="35"/>
      <c r="L72" s="32"/>
    </row>
    <row r="73" spans="2:12" s="37" customFormat="1" x14ac:dyDescent="0.25">
      <c r="B73" s="31"/>
      <c r="C73" s="32"/>
      <c r="D73" s="33"/>
      <c r="E73" s="34"/>
      <c r="F73" s="32"/>
      <c r="G73" s="32"/>
      <c r="H73" s="35"/>
      <c r="I73" s="33"/>
      <c r="J73" s="36"/>
      <c r="K73" s="35"/>
      <c r="L73" s="32"/>
    </row>
    <row r="74" spans="2:12" s="37" customFormat="1" x14ac:dyDescent="0.25">
      <c r="B74" s="31"/>
      <c r="C74" s="32"/>
      <c r="D74" s="33"/>
      <c r="E74" s="34"/>
      <c r="F74" s="32"/>
      <c r="G74" s="32"/>
      <c r="H74" s="35"/>
      <c r="I74" s="33"/>
      <c r="J74" s="36"/>
      <c r="K74" s="35"/>
      <c r="L74" s="32"/>
    </row>
    <row r="75" spans="2:12" s="37" customFormat="1" x14ac:dyDescent="0.25">
      <c r="B75" s="31"/>
      <c r="C75" s="32"/>
      <c r="D75" s="33"/>
      <c r="E75" s="34"/>
      <c r="F75" s="32"/>
      <c r="G75" s="32"/>
      <c r="H75" s="35"/>
      <c r="I75" s="33"/>
      <c r="J75" s="36"/>
      <c r="K75" s="35"/>
      <c r="L75" s="32"/>
    </row>
    <row r="76" spans="2:12" s="37" customFormat="1" x14ac:dyDescent="0.25">
      <c r="B76" s="31"/>
      <c r="C76" s="32"/>
      <c r="D76" s="33"/>
      <c r="E76" s="34"/>
      <c r="F76" s="32"/>
      <c r="G76" s="32"/>
      <c r="H76" s="35"/>
      <c r="I76" s="33"/>
      <c r="J76" s="36"/>
      <c r="K76" s="35"/>
      <c r="L76" s="32"/>
    </row>
    <row r="77" spans="2:12" s="37" customFormat="1" x14ac:dyDescent="0.25">
      <c r="B77" s="31"/>
      <c r="C77" s="32"/>
      <c r="D77" s="33"/>
      <c r="E77" s="34"/>
      <c r="F77" s="32"/>
      <c r="G77" s="32"/>
      <c r="H77" s="35"/>
      <c r="I77" s="33"/>
      <c r="J77" s="36"/>
      <c r="K77" s="35"/>
      <c r="L77" s="32"/>
    </row>
    <row r="78" spans="2:12" s="37" customFormat="1" x14ac:dyDescent="0.25">
      <c r="B78" s="31"/>
      <c r="C78" s="32"/>
      <c r="D78" s="33"/>
      <c r="E78" s="34"/>
      <c r="F78" s="32"/>
      <c r="G78" s="32"/>
      <c r="H78" s="35"/>
      <c r="I78" s="33"/>
      <c r="J78" s="36"/>
      <c r="K78" s="35"/>
      <c r="L78" s="32"/>
    </row>
    <row r="79" spans="2:12" s="37" customFormat="1" x14ac:dyDescent="0.25">
      <c r="B79" s="31"/>
      <c r="C79" s="32"/>
      <c r="D79" s="33"/>
      <c r="E79" s="34"/>
      <c r="F79" s="32"/>
      <c r="G79" s="32"/>
      <c r="H79" s="35"/>
      <c r="I79" s="33"/>
      <c r="J79" s="36"/>
      <c r="K79" s="35"/>
      <c r="L79" s="32"/>
    </row>
    <row r="80" spans="2:12" s="37" customFormat="1" x14ac:dyDescent="0.25">
      <c r="B80" s="31"/>
      <c r="C80" s="32"/>
      <c r="D80" s="33"/>
      <c r="E80" s="34"/>
      <c r="F80" s="32"/>
      <c r="G80" s="32"/>
      <c r="H80" s="35"/>
      <c r="I80" s="33"/>
      <c r="J80" s="36"/>
      <c r="K80" s="35"/>
      <c r="L80" s="32"/>
    </row>
    <row r="81" spans="2:12" s="37" customFormat="1" x14ac:dyDescent="0.25">
      <c r="B81" s="31"/>
      <c r="C81" s="32"/>
      <c r="D81" s="33"/>
      <c r="E81" s="34"/>
      <c r="F81" s="32"/>
      <c r="G81" s="32"/>
      <c r="H81" s="35"/>
      <c r="I81" s="33"/>
      <c r="J81" s="36"/>
      <c r="K81" s="35"/>
      <c r="L81" s="32"/>
    </row>
    <row r="82" spans="2:12" s="37" customFormat="1" x14ac:dyDescent="0.25">
      <c r="B82" s="31"/>
      <c r="C82" s="32"/>
      <c r="D82" s="33"/>
      <c r="E82" s="34"/>
      <c r="F82" s="32"/>
      <c r="G82" s="32"/>
      <c r="H82" s="35"/>
      <c r="I82" s="33"/>
      <c r="J82" s="36"/>
      <c r="K82" s="35"/>
      <c r="L82" s="32"/>
    </row>
    <row r="85" spans="2:12" x14ac:dyDescent="0.2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 x14ac:dyDescent="0.2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 x14ac:dyDescent="0.2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 x14ac:dyDescent="0.2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 x14ac:dyDescent="0.2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 x14ac:dyDescent="0.2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 x14ac:dyDescent="0.2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 x14ac:dyDescent="0.2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 x14ac:dyDescent="0.2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 x14ac:dyDescent="0.2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 x14ac:dyDescent="0.2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 x14ac:dyDescent="0.2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 x14ac:dyDescent="0.2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 x14ac:dyDescent="0.2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 x14ac:dyDescent="0.2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 x14ac:dyDescent="0.2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</sheetData>
  <sheetProtection password="C663" sheet="1" formatCells="0" formatColumns="0" formatRows="0" insertRows="0" deleteRows="0" sort="0" autoFilter="0" pivotTables="0"/>
  <autoFilter ref="B24:M38"/>
  <mergeCells count="40">
    <mergeCell ref="J4:K4"/>
    <mergeCell ref="J7:K7"/>
    <mergeCell ref="B12:G12"/>
    <mergeCell ref="J15:K15"/>
    <mergeCell ref="B13:E13"/>
    <mergeCell ref="F13:J13"/>
    <mergeCell ref="B14:E14"/>
    <mergeCell ref="I12:L12"/>
    <mergeCell ref="B10:H10"/>
    <mergeCell ref="B11:H11"/>
    <mergeCell ref="J11:L11"/>
    <mergeCell ref="K30:M30"/>
    <mergeCell ref="K37:M37"/>
    <mergeCell ref="K38:M38"/>
    <mergeCell ref="C40:M40"/>
    <mergeCell ref="C41:M41"/>
    <mergeCell ref="K31:M31"/>
    <mergeCell ref="I18:J18"/>
    <mergeCell ref="K29:M29"/>
    <mergeCell ref="K28:M28"/>
    <mergeCell ref="B22:B23"/>
    <mergeCell ref="C22:C23"/>
    <mergeCell ref="D22:D23"/>
    <mergeCell ref="F22:F23"/>
    <mergeCell ref="E22:E23"/>
    <mergeCell ref="I22:I23"/>
    <mergeCell ref="J22:J23"/>
    <mergeCell ref="G22:G23"/>
    <mergeCell ref="H22:H23"/>
    <mergeCell ref="K22:M23"/>
    <mergeCell ref="K25:M25"/>
    <mergeCell ref="K26:M26"/>
    <mergeCell ref="K27:M27"/>
    <mergeCell ref="D48:E48"/>
    <mergeCell ref="K32:M32"/>
    <mergeCell ref="K34:M34"/>
    <mergeCell ref="K35:M35"/>
    <mergeCell ref="K36:M36"/>
    <mergeCell ref="C44:L44"/>
    <mergeCell ref="H42:I42"/>
  </mergeCells>
  <conditionalFormatting sqref="C26:C27 C34:C38 C30:C32">
    <cfRule type="expression" dxfId="13" priority="6">
      <formula>LEN($C26)&gt;50</formula>
    </cfRule>
  </conditionalFormatting>
  <conditionalFormatting sqref="B25:B27 B34:B38 B30:B32">
    <cfRule type="duplicateValues" dxfId="12" priority="5"/>
  </conditionalFormatting>
  <conditionalFormatting sqref="C29">
    <cfRule type="expression" dxfId="11" priority="4">
      <formula>LEN($C29)&gt;50</formula>
    </cfRule>
  </conditionalFormatting>
  <conditionalFormatting sqref="B29">
    <cfRule type="duplicateValues" dxfId="10" priority="3"/>
  </conditionalFormatting>
  <conditionalFormatting sqref="C28">
    <cfRule type="expression" dxfId="9" priority="2">
      <formula>LEN($C28)&gt;50</formula>
    </cfRule>
  </conditionalFormatting>
  <conditionalFormatting sqref="B28">
    <cfRule type="duplicateValues" dxfId="8" priority="1"/>
  </conditionalFormatting>
  <dataValidations count="2">
    <dataValidation type="list" allowBlank="1" showInputMessage="1" showErrorMessage="1" sqref="D34:D38 D25:D32">
      <formula1>единица</formula1>
    </dataValidation>
    <dataValidation type="list" allowBlank="1" showInputMessage="1" showErrorMessage="1" sqref="I34:I38 I25:I32">
      <formula1>НДС</formula1>
    </dataValidation>
  </dataValidations>
  <pageMargins left="0.25" right="0.25" top="0.75" bottom="0.75" header="0.3" footer="0.3"/>
  <pageSetup paperSize="9" scale="45" orientation="portrait" r:id="rId1"/>
  <colBreaks count="1" manualBreakCount="1">
    <brk id="14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view="pageBreakPreview" topLeftCell="A4" zoomScale="55" zoomScaleNormal="80" zoomScaleSheetLayoutView="55" workbookViewId="0">
      <selection activeCell="J9" sqref="J9"/>
    </sheetView>
  </sheetViews>
  <sheetFormatPr defaultRowHeight="15" x14ac:dyDescent="0.25"/>
  <cols>
    <col min="1" max="1" width="2.140625" style="37" customWidth="1"/>
    <col min="2" max="2" width="10.85546875" style="89" customWidth="1"/>
    <col min="3" max="3" width="43.28515625" style="89" customWidth="1"/>
    <col min="4" max="4" width="7.140625" style="91" customWidth="1"/>
    <col min="5" max="5" width="14.85546875" style="89" customWidth="1"/>
    <col min="6" max="6" width="4.5703125" style="94" customWidth="1"/>
    <col min="7" max="7" width="6.42578125" style="93" customWidth="1"/>
    <col min="8" max="8" width="8.28515625" style="93" customWidth="1"/>
    <col min="9" max="9" width="7.7109375" style="93" customWidth="1"/>
    <col min="10" max="10" width="7.42578125" style="93" customWidth="1"/>
    <col min="11" max="11" width="6.7109375" style="93" customWidth="1"/>
    <col min="12" max="12" width="8.140625" style="93" customWidth="1"/>
    <col min="13" max="13" width="7.85546875" style="93" customWidth="1"/>
    <col min="14" max="14" width="7" style="93" customWidth="1"/>
    <col min="15" max="15" width="7" style="94" customWidth="1"/>
    <col min="16" max="16" width="6.42578125" style="93" customWidth="1"/>
    <col min="17" max="17" width="8.28515625" style="93" customWidth="1"/>
    <col min="18" max="18" width="7.85546875" style="93" customWidth="1"/>
    <col min="19" max="19" width="7.140625" style="93" customWidth="1"/>
    <col min="20" max="20" width="9.42578125" style="94" customWidth="1"/>
    <col min="21" max="21" width="9.85546875" style="93" customWidth="1"/>
    <col min="22" max="22" width="6.5703125" style="94" customWidth="1"/>
    <col min="23" max="23" width="8.28515625" style="93" customWidth="1"/>
    <col min="24" max="24" width="10" style="93" customWidth="1"/>
    <col min="25" max="25" width="8" style="94" customWidth="1"/>
    <col min="26" max="26" width="10.5703125" style="90" customWidth="1"/>
    <col min="27" max="27" width="17.5703125" style="89" customWidth="1"/>
    <col min="28" max="29" width="19.7109375" style="89" customWidth="1"/>
    <col min="30" max="30" width="16" style="89" customWidth="1"/>
    <col min="31" max="31" width="18.85546875" style="201" customWidth="1"/>
    <col min="32" max="32" width="4.85546875" style="201" customWidth="1"/>
    <col min="33" max="33" width="6.7109375" style="202" customWidth="1"/>
    <col min="34" max="34" width="7.140625" style="203" customWidth="1"/>
    <col min="35" max="35" width="26" style="89" customWidth="1"/>
    <col min="36" max="36" width="3.5703125" style="94" customWidth="1"/>
    <col min="37" max="37" width="3.85546875" style="94" customWidth="1"/>
    <col min="38" max="38" width="4.140625" style="94" customWidth="1"/>
    <col min="39" max="39" width="7.28515625" style="94" customWidth="1"/>
    <col min="40" max="40" width="13" style="89" customWidth="1"/>
    <col min="41" max="41" width="7.28515625" style="89" customWidth="1"/>
    <col min="42" max="42" width="4.85546875" style="204" customWidth="1"/>
    <col min="43" max="43" width="18.140625" style="205" customWidth="1"/>
    <col min="44" max="16384" width="9.140625" style="88"/>
  </cols>
  <sheetData>
    <row r="1" spans="1:55" s="42" customFormat="1" ht="17.25" customHeight="1" x14ac:dyDescent="0.25">
      <c r="B1" s="249"/>
      <c r="C1" s="249"/>
      <c r="D1" s="251"/>
      <c r="E1" s="249"/>
      <c r="F1" s="209"/>
      <c r="G1" s="260"/>
      <c r="H1" s="260"/>
      <c r="I1" s="260"/>
      <c r="J1" s="260"/>
      <c r="K1" s="260"/>
      <c r="L1" s="260"/>
      <c r="M1" s="260"/>
      <c r="N1" s="260"/>
      <c r="O1" s="209"/>
      <c r="P1" s="260"/>
      <c r="Q1" s="260"/>
      <c r="R1" s="260"/>
      <c r="S1" s="260"/>
      <c r="T1" s="209"/>
      <c r="U1" s="260"/>
      <c r="V1" s="209"/>
      <c r="W1" s="260"/>
      <c r="X1" s="260"/>
      <c r="Y1" s="209"/>
      <c r="Z1" s="250"/>
      <c r="AA1" s="38"/>
      <c r="AB1" s="38"/>
      <c r="AC1" s="38"/>
      <c r="AD1" s="38"/>
      <c r="AE1" s="56"/>
      <c r="AF1" s="56"/>
      <c r="AG1" s="41"/>
      <c r="AH1" s="96"/>
      <c r="AI1" s="38"/>
      <c r="AJ1" s="41"/>
      <c r="AK1" s="41"/>
      <c r="AL1" s="41"/>
      <c r="AM1" s="41"/>
      <c r="AN1" s="38"/>
      <c r="AO1" s="38"/>
      <c r="AP1" s="97"/>
      <c r="AQ1" s="85"/>
    </row>
    <row r="2" spans="1:55" s="42" customFormat="1" ht="17.25" customHeight="1" x14ac:dyDescent="0.25">
      <c r="B2" s="249"/>
      <c r="C2" s="249"/>
      <c r="D2" s="251"/>
      <c r="E2" s="249"/>
      <c r="F2" s="209"/>
      <c r="G2" s="260"/>
      <c r="H2" s="260"/>
      <c r="I2" s="260"/>
      <c r="J2" s="260"/>
      <c r="K2" s="260"/>
      <c r="L2" s="260"/>
      <c r="M2" s="260"/>
      <c r="N2" s="260"/>
      <c r="O2" s="209"/>
      <c r="P2" s="260"/>
      <c r="Q2" s="260"/>
      <c r="R2" s="260"/>
      <c r="S2" s="260"/>
      <c r="T2" s="209"/>
      <c r="U2" s="260"/>
      <c r="V2" s="209"/>
      <c r="W2" s="260"/>
      <c r="X2" s="260"/>
      <c r="Y2" s="209"/>
      <c r="Z2" s="250"/>
      <c r="AA2" s="249"/>
      <c r="AB2" s="249"/>
      <c r="AC2" s="249"/>
      <c r="AD2" s="249"/>
      <c r="AE2" s="258"/>
      <c r="AF2" s="258"/>
      <c r="AG2" s="209"/>
      <c r="AH2" s="283"/>
      <c r="AI2" s="249"/>
      <c r="AJ2" s="209"/>
      <c r="AK2" s="209"/>
      <c r="AL2" s="209"/>
      <c r="AM2" s="209"/>
      <c r="AN2" s="249"/>
      <c r="AO2" s="249"/>
      <c r="AP2" s="281"/>
      <c r="AQ2" s="211"/>
    </row>
    <row r="3" spans="1:55" s="42" customFormat="1" ht="17.25" customHeight="1" x14ac:dyDescent="0.25">
      <c r="B3" s="249"/>
      <c r="C3" s="249"/>
      <c r="D3" s="251"/>
      <c r="E3" s="267"/>
      <c r="F3" s="268"/>
      <c r="G3" s="260"/>
      <c r="H3" s="260"/>
      <c r="I3" s="260"/>
      <c r="J3" s="372" t="s">
        <v>1227</v>
      </c>
      <c r="K3" s="253"/>
      <c r="L3" s="253"/>
      <c r="M3" s="253"/>
      <c r="N3" s="95"/>
      <c r="O3" s="208"/>
      <c r="P3" s="260"/>
      <c r="Q3" s="260"/>
      <c r="R3" s="260"/>
      <c r="S3" s="260"/>
      <c r="T3" s="209"/>
      <c r="U3" s="260"/>
      <c r="V3" s="209"/>
      <c r="W3" s="260"/>
      <c r="X3" s="260"/>
      <c r="Y3" s="209"/>
      <c r="Z3" s="250"/>
      <c r="AA3" s="267"/>
      <c r="AB3" s="267"/>
      <c r="AC3" s="257"/>
      <c r="AD3" s="257"/>
      <c r="AE3" s="258"/>
      <c r="AF3" s="258"/>
      <c r="AG3" s="268" t="str">
        <f>J3</f>
        <v>Дополнение №1 к Приложению №5</v>
      </c>
      <c r="AH3" s="280"/>
      <c r="AI3" s="249"/>
      <c r="AJ3" s="209"/>
      <c r="AK3" s="209"/>
      <c r="AL3" s="209"/>
      <c r="AM3" s="209"/>
      <c r="AN3" s="249"/>
      <c r="AO3" s="249"/>
      <c r="AP3" s="281"/>
      <c r="AQ3" s="211"/>
      <c r="AR3" s="206"/>
      <c r="AS3" s="206"/>
    </row>
    <row r="4" spans="1:55" s="42" customFormat="1" ht="17.25" customHeight="1" thickBot="1" x14ac:dyDescent="0.3">
      <c r="B4" s="38"/>
      <c r="C4" s="38"/>
      <c r="D4" s="269" t="s">
        <v>1156</v>
      </c>
      <c r="E4" s="269"/>
      <c r="F4" s="270"/>
      <c r="G4" s="270"/>
      <c r="H4" s="270"/>
      <c r="I4" s="413">
        <f>Прил№1!G4</f>
        <v>0</v>
      </c>
      <c r="J4" s="413"/>
      <c r="K4" s="49" t="s">
        <v>1289</v>
      </c>
      <c r="L4" s="98">
        <f>Прил№1!I4</f>
        <v>0</v>
      </c>
      <c r="M4" s="413">
        <f>Прил№1!J4</f>
        <v>0</v>
      </c>
      <c r="N4" s="413"/>
      <c r="O4" s="99">
        <f>Прил№1!L4</f>
        <v>0</v>
      </c>
      <c r="P4" s="100" t="s">
        <v>1157</v>
      </c>
      <c r="R4" s="41"/>
      <c r="S4" s="41"/>
      <c r="T4" s="41"/>
      <c r="U4" s="44"/>
      <c r="V4" s="41"/>
      <c r="W4" s="44"/>
      <c r="X4" s="44"/>
      <c r="Y4" s="41"/>
      <c r="Z4" s="39"/>
      <c r="AA4" s="267"/>
      <c r="AB4" s="270" t="s">
        <v>1158</v>
      </c>
      <c r="AC4" s="270"/>
      <c r="AD4" s="414">
        <f>Прил№1!G4</f>
        <v>0</v>
      </c>
      <c r="AE4" s="414"/>
      <c r="AF4" s="414"/>
      <c r="AG4" s="298" t="s">
        <v>1290</v>
      </c>
      <c r="AH4" s="299">
        <f>Прил№1!I4</f>
        <v>0</v>
      </c>
      <c r="AI4" s="299">
        <f>Прил№1!J4</f>
        <v>0</v>
      </c>
      <c r="AJ4" s="300">
        <f>Прил№1!L4</f>
        <v>0</v>
      </c>
      <c r="AK4" s="301"/>
      <c r="AL4" s="302" t="s">
        <v>1142</v>
      </c>
      <c r="AM4" s="302"/>
      <c r="AN4" s="274"/>
      <c r="AO4" s="274"/>
      <c r="AP4" s="209"/>
      <c r="AQ4" s="303"/>
    </row>
    <row r="5" spans="1:55" s="42" customFormat="1" ht="17.25" customHeight="1" x14ac:dyDescent="0.25">
      <c r="B5" s="38"/>
      <c r="C5" s="38"/>
      <c r="D5" s="40"/>
      <c r="E5" s="50"/>
      <c r="F5" s="86"/>
      <c r="G5" s="44"/>
      <c r="H5" s="44"/>
      <c r="I5" s="44"/>
      <c r="J5" s="44"/>
      <c r="K5" s="52"/>
      <c r="L5" s="52"/>
      <c r="M5" s="44"/>
      <c r="N5" s="44"/>
      <c r="O5" s="41"/>
      <c r="P5" s="44"/>
      <c r="Q5" s="44"/>
      <c r="R5" s="44"/>
      <c r="S5" s="44"/>
      <c r="T5" s="41"/>
      <c r="U5" s="44"/>
      <c r="V5" s="41"/>
      <c r="W5" s="44"/>
      <c r="X5" s="44"/>
      <c r="Y5" s="41"/>
      <c r="Z5" s="39"/>
      <c r="AA5" s="257"/>
      <c r="AB5" s="249"/>
      <c r="AC5" s="249"/>
      <c r="AD5" s="249"/>
      <c r="AE5" s="258"/>
      <c r="AF5" s="258"/>
      <c r="AG5" s="209"/>
      <c r="AH5" s="283"/>
      <c r="AI5" s="249"/>
      <c r="AJ5" s="209"/>
      <c r="AK5" s="209"/>
      <c r="AL5" s="209"/>
      <c r="AM5" s="209"/>
      <c r="AN5" s="249"/>
      <c r="AO5" s="249"/>
      <c r="AP5" s="281"/>
      <c r="AQ5" s="211"/>
    </row>
    <row r="6" spans="1:55" s="42" customFormat="1" ht="17.25" customHeight="1" x14ac:dyDescent="0.25">
      <c r="B6" s="38"/>
      <c r="C6" s="38"/>
      <c r="D6" s="40"/>
      <c r="E6" s="50"/>
      <c r="F6" s="86"/>
      <c r="G6" s="44"/>
      <c r="H6" s="44"/>
      <c r="I6" s="44"/>
      <c r="J6" s="44"/>
      <c r="K6" s="52"/>
      <c r="L6" s="52"/>
      <c r="M6" s="44"/>
      <c r="N6" s="44"/>
      <c r="O6" s="41"/>
      <c r="P6" s="44"/>
      <c r="Q6" s="44"/>
      <c r="R6" s="44"/>
      <c r="S6" s="44"/>
      <c r="T6" s="41"/>
      <c r="U6" s="44"/>
      <c r="V6" s="41"/>
      <c r="W6" s="44"/>
      <c r="X6" s="44"/>
      <c r="Y6" s="41"/>
      <c r="Z6" s="39"/>
      <c r="AA6" s="257"/>
      <c r="AB6" s="249"/>
      <c r="AC6" s="249"/>
      <c r="AD6" s="249"/>
      <c r="AE6" s="258"/>
      <c r="AF6" s="258"/>
      <c r="AG6" s="209"/>
      <c r="AH6" s="283"/>
      <c r="AI6" s="249"/>
      <c r="AJ6" s="209"/>
      <c r="AK6" s="209"/>
      <c r="AL6" s="209"/>
      <c r="AM6" s="209"/>
      <c r="AN6" s="249"/>
      <c r="AO6" s="249"/>
      <c r="AP6" s="281"/>
      <c r="AQ6" s="211"/>
    </row>
    <row r="7" spans="1:55" s="42" customFormat="1" ht="17.25" customHeight="1" x14ac:dyDescent="0.25">
      <c r="B7" s="101" t="s">
        <v>1142</v>
      </c>
      <c r="C7" s="54" t="str">
        <f>Прил№1!C7</f>
        <v>Москва</v>
      </c>
      <c r="D7" s="40"/>
      <c r="E7" s="50"/>
      <c r="F7" s="86"/>
      <c r="G7" s="52"/>
      <c r="H7" s="44"/>
      <c r="I7" s="52"/>
      <c r="J7" s="52"/>
      <c r="K7" s="52"/>
      <c r="L7" s="52"/>
      <c r="M7" s="44"/>
      <c r="N7" s="44"/>
      <c r="O7" s="41"/>
      <c r="P7" s="44"/>
      <c r="Q7" s="44"/>
      <c r="R7" s="44"/>
      <c r="S7" s="44"/>
      <c r="T7" s="49"/>
      <c r="U7" s="54" t="str">
        <f>Прил№1!I7</f>
        <v xml:space="preserve"> </v>
      </c>
      <c r="V7" s="415">
        <f>Прил№1!J7</f>
        <v>0</v>
      </c>
      <c r="W7" s="415"/>
      <c r="X7" s="102"/>
      <c r="Y7" s="55">
        <f>Прил№1!L7</f>
        <v>0</v>
      </c>
      <c r="Z7" s="53" t="s">
        <v>1142</v>
      </c>
      <c r="AA7" s="304"/>
      <c r="AB7" s="305"/>
      <c r="AC7" s="249"/>
      <c r="AD7" s="249"/>
      <c r="AE7" s="258"/>
      <c r="AF7" s="258"/>
      <c r="AG7" s="209"/>
      <c r="AH7" s="283"/>
      <c r="AI7" s="274"/>
      <c r="AJ7" s="209"/>
      <c r="AK7" s="209"/>
      <c r="AL7" s="306"/>
      <c r="AM7" s="289" t="str">
        <f>Прил№1!I7</f>
        <v xml:space="preserve"> </v>
      </c>
      <c r="AN7" s="289">
        <f>Прил№1!J7</f>
        <v>0</v>
      </c>
      <c r="AO7" s="290">
        <f>Прил№1!L7</f>
        <v>0</v>
      </c>
      <c r="AP7" s="297" t="s">
        <v>1142</v>
      </c>
      <c r="AQ7" s="297"/>
    </row>
    <row r="8" spans="1:55" s="42" customFormat="1" ht="17.25" customHeight="1" x14ac:dyDescent="0.25">
      <c r="B8" s="38"/>
      <c r="C8" s="50"/>
      <c r="D8" s="40"/>
      <c r="E8" s="50"/>
      <c r="F8" s="86"/>
      <c r="G8" s="44"/>
      <c r="H8" s="44"/>
      <c r="I8" s="52"/>
      <c r="J8" s="44"/>
      <c r="K8" s="52"/>
      <c r="L8" s="52"/>
      <c r="M8" s="44"/>
      <c r="N8" s="44"/>
      <c r="O8" s="41"/>
      <c r="P8" s="44"/>
      <c r="Q8" s="44"/>
      <c r="R8" s="44"/>
      <c r="S8" s="44"/>
      <c r="T8" s="41"/>
      <c r="U8" s="44"/>
      <c r="V8" s="41"/>
      <c r="W8" s="44"/>
      <c r="X8" s="44"/>
      <c r="Y8" s="41"/>
      <c r="Z8" s="39"/>
      <c r="AA8" s="257"/>
      <c r="AB8" s="249"/>
      <c r="AC8" s="249"/>
      <c r="AD8" s="249"/>
      <c r="AE8" s="258"/>
      <c r="AF8" s="258"/>
      <c r="AG8" s="209"/>
      <c r="AH8" s="283"/>
      <c r="AI8" s="249"/>
      <c r="AJ8" s="209"/>
      <c r="AK8" s="209"/>
      <c r="AL8" s="209"/>
      <c r="AM8" s="209"/>
      <c r="AN8" s="249"/>
      <c r="AO8" s="249"/>
      <c r="AP8" s="281"/>
      <c r="AQ8" s="211"/>
    </row>
    <row r="9" spans="1:55" s="42" customFormat="1" ht="17.25" customHeight="1" x14ac:dyDescent="0.25">
      <c r="B9" s="249"/>
      <c r="C9" s="249"/>
      <c r="D9" s="251"/>
      <c r="E9" s="271"/>
      <c r="F9" s="272"/>
      <c r="G9" s="260"/>
      <c r="H9" s="260"/>
      <c r="I9" s="260"/>
      <c r="J9" s="273" t="s">
        <v>1159</v>
      </c>
      <c r="K9" s="273"/>
      <c r="L9" s="273"/>
      <c r="M9" s="273"/>
      <c r="N9" s="260"/>
      <c r="O9" s="209"/>
      <c r="P9" s="260"/>
      <c r="Q9" s="260"/>
      <c r="R9" s="260"/>
      <c r="S9" s="260"/>
      <c r="T9" s="209"/>
      <c r="U9" s="260"/>
      <c r="V9" s="209"/>
      <c r="W9" s="260"/>
      <c r="X9" s="260"/>
      <c r="Y9" s="209"/>
      <c r="Z9" s="250"/>
      <c r="AA9" s="271"/>
      <c r="AB9" s="271"/>
      <c r="AC9" s="271" t="s">
        <v>1160</v>
      </c>
      <c r="AD9" s="271"/>
      <c r="AE9" s="258"/>
      <c r="AF9" s="282"/>
      <c r="AG9" s="209"/>
      <c r="AH9" s="283"/>
      <c r="AI9" s="249"/>
      <c r="AJ9" s="209"/>
      <c r="AK9" s="209"/>
      <c r="AL9" s="209"/>
      <c r="AM9" s="209"/>
      <c r="AN9" s="249"/>
      <c r="AO9" s="249"/>
      <c r="AP9" s="281"/>
      <c r="AQ9" s="211"/>
      <c r="AR9" s="206"/>
      <c r="AS9" s="206"/>
    </row>
    <row r="10" spans="1:55" s="42" customFormat="1" ht="17.25" customHeight="1" x14ac:dyDescent="0.25">
      <c r="B10" s="249"/>
      <c r="C10" s="249"/>
      <c r="D10" s="251"/>
      <c r="E10" s="271"/>
      <c r="F10" s="272"/>
      <c r="G10" s="260"/>
      <c r="H10" s="260"/>
      <c r="I10" s="260"/>
      <c r="J10" s="260"/>
      <c r="K10" s="260"/>
      <c r="L10" s="260"/>
      <c r="M10" s="260"/>
      <c r="N10" s="260"/>
      <c r="O10" s="209"/>
      <c r="P10" s="260"/>
      <c r="Q10" s="260"/>
      <c r="R10" s="260"/>
      <c r="S10" s="260"/>
      <c r="T10" s="209"/>
      <c r="U10" s="260"/>
      <c r="V10" s="209"/>
      <c r="W10" s="260"/>
      <c r="X10" s="260"/>
      <c r="Y10" s="209"/>
      <c r="Z10" s="274"/>
      <c r="AA10" s="249"/>
      <c r="AB10" s="249"/>
      <c r="AC10" s="249"/>
      <c r="AD10" s="249"/>
      <c r="AE10" s="258"/>
      <c r="AF10" s="258"/>
      <c r="AG10" s="209"/>
      <c r="AH10" s="283"/>
      <c r="AI10" s="249"/>
      <c r="AJ10" s="209"/>
      <c r="AK10" s="209"/>
      <c r="AL10" s="209"/>
      <c r="AM10" s="209"/>
      <c r="AN10" s="249"/>
      <c r="AO10" s="249"/>
      <c r="AP10" s="281"/>
      <c r="AQ10" s="211"/>
    </row>
    <row r="11" spans="1:55" s="42" customFormat="1" ht="17.25" customHeight="1" thickBot="1" x14ac:dyDescent="0.3">
      <c r="B11" s="103"/>
      <c r="C11" s="38"/>
      <c r="D11" s="40"/>
      <c r="E11" s="38"/>
      <c r="F11" s="41"/>
      <c r="G11" s="44"/>
      <c r="H11" s="44"/>
      <c r="I11" s="44"/>
      <c r="J11" s="44"/>
      <c r="K11" s="44"/>
      <c r="L11" s="44"/>
      <c r="M11" s="44"/>
      <c r="N11" s="44"/>
      <c r="O11" s="41"/>
      <c r="P11" s="44"/>
      <c r="Q11" s="44"/>
      <c r="R11" s="44"/>
      <c r="S11" s="44"/>
      <c r="T11" s="41"/>
      <c r="U11" s="44"/>
      <c r="V11" s="41"/>
      <c r="W11" s="44"/>
      <c r="X11" s="44"/>
      <c r="Y11" s="41"/>
      <c r="Z11" s="39"/>
      <c r="AA11" s="249"/>
      <c r="AB11" s="249"/>
      <c r="AC11" s="249"/>
      <c r="AD11" s="249"/>
      <c r="AE11" s="258"/>
      <c r="AF11" s="258"/>
      <c r="AG11" s="209"/>
      <c r="AH11" s="283"/>
      <c r="AI11" s="249"/>
      <c r="AJ11" s="209"/>
      <c r="AK11" s="209"/>
      <c r="AL11" s="209"/>
      <c r="AM11" s="209"/>
      <c r="AN11" s="249"/>
      <c r="AO11" s="249"/>
      <c r="AP11" s="281"/>
      <c r="AQ11" s="211"/>
    </row>
    <row r="12" spans="1:55" s="63" customFormat="1" ht="13.5" customHeight="1" thickBot="1" x14ac:dyDescent="0.25">
      <c r="B12" s="57"/>
      <c r="C12" s="57"/>
      <c r="D12" s="59"/>
      <c r="E12" s="57"/>
      <c r="F12" s="61"/>
      <c r="G12" s="62"/>
      <c r="H12" s="62"/>
      <c r="I12" s="62"/>
      <c r="J12" s="62"/>
      <c r="K12" s="62"/>
      <c r="L12" s="62"/>
      <c r="M12" s="62"/>
      <c r="N12" s="62"/>
      <c r="O12" s="61"/>
      <c r="P12" s="62"/>
      <c r="Q12" s="62"/>
      <c r="R12" s="62"/>
      <c r="S12" s="62"/>
      <c r="T12" s="61"/>
      <c r="U12" s="62"/>
      <c r="V12" s="61"/>
      <c r="W12" s="62"/>
      <c r="X12" s="62"/>
      <c r="Y12" s="61"/>
      <c r="Z12" s="58"/>
      <c r="AA12" s="284"/>
      <c r="AB12" s="284"/>
      <c r="AC12" s="284"/>
      <c r="AD12" s="284"/>
      <c r="AE12" s="285"/>
      <c r="AF12" s="285"/>
      <c r="AG12" s="286"/>
      <c r="AH12" s="287"/>
      <c r="AI12" s="409" t="s">
        <v>33</v>
      </c>
      <c r="AJ12" s="410"/>
      <c r="AK12" s="410"/>
      <c r="AL12" s="410"/>
      <c r="AM12" s="410"/>
      <c r="AN12" s="410"/>
      <c r="AO12" s="410"/>
      <c r="AP12" s="409" t="s">
        <v>1161</v>
      </c>
      <c r="AQ12" s="411"/>
      <c r="AY12" s="64"/>
    </row>
    <row r="13" spans="1:55" s="66" customFormat="1" ht="12.75" customHeight="1" thickBot="1" x14ac:dyDescent="0.25">
      <c r="A13" s="104"/>
      <c r="B13" s="427" t="s">
        <v>0</v>
      </c>
      <c r="C13" s="427" t="s">
        <v>1</v>
      </c>
      <c r="D13" s="429" t="s">
        <v>1150</v>
      </c>
      <c r="E13" s="427" t="s">
        <v>34</v>
      </c>
      <c r="F13" s="431" t="s">
        <v>1162</v>
      </c>
      <c r="G13" s="412" t="s">
        <v>1163</v>
      </c>
      <c r="H13" s="412"/>
      <c r="I13" s="412"/>
      <c r="J13" s="412"/>
      <c r="K13" s="419" t="s">
        <v>1164</v>
      </c>
      <c r="L13" s="420"/>
      <c r="M13" s="420"/>
      <c r="N13" s="420"/>
      <c r="O13" s="421"/>
      <c r="P13" s="419" t="s">
        <v>1165</v>
      </c>
      <c r="Q13" s="420"/>
      <c r="R13" s="420"/>
      <c r="S13" s="420"/>
      <c r="T13" s="421"/>
      <c r="U13" s="422" t="s">
        <v>1166</v>
      </c>
      <c r="V13" s="423"/>
      <c r="W13" s="424" t="s">
        <v>1167</v>
      </c>
      <c r="X13" s="424"/>
      <c r="Y13" s="424"/>
      <c r="Z13" s="425" t="s">
        <v>1168</v>
      </c>
      <c r="AA13" s="427" t="s">
        <v>1131</v>
      </c>
      <c r="AB13" s="427" t="s">
        <v>45</v>
      </c>
      <c r="AC13" s="427" t="s">
        <v>35</v>
      </c>
      <c r="AD13" s="427" t="s">
        <v>37</v>
      </c>
      <c r="AE13" s="427" t="s">
        <v>36</v>
      </c>
      <c r="AF13" s="441" t="s">
        <v>1169</v>
      </c>
      <c r="AG13" s="442"/>
      <c r="AH13" s="442"/>
      <c r="AI13" s="416" t="s">
        <v>1170</v>
      </c>
      <c r="AJ13" s="418" t="s">
        <v>1171</v>
      </c>
      <c r="AK13" s="418"/>
      <c r="AL13" s="418"/>
      <c r="AM13" s="439" t="s">
        <v>1172</v>
      </c>
      <c r="AN13" s="416" t="s">
        <v>38</v>
      </c>
      <c r="AO13" s="433" t="s">
        <v>1173</v>
      </c>
      <c r="AP13" s="435" t="s">
        <v>39</v>
      </c>
      <c r="AQ13" s="437" t="s">
        <v>40</v>
      </c>
      <c r="AR13" s="105"/>
      <c r="AS13" s="65"/>
      <c r="BC13" s="67"/>
    </row>
    <row r="14" spans="1:55" s="108" customFormat="1" ht="56.25" customHeight="1" x14ac:dyDescent="0.2">
      <c r="A14" s="106"/>
      <c r="B14" s="428"/>
      <c r="C14" s="428"/>
      <c r="D14" s="430"/>
      <c r="E14" s="428"/>
      <c r="F14" s="432"/>
      <c r="G14" s="312" t="s">
        <v>1174</v>
      </c>
      <c r="H14" s="312" t="s">
        <v>1175</v>
      </c>
      <c r="I14" s="312" t="s">
        <v>1176</v>
      </c>
      <c r="J14" s="312" t="s">
        <v>1177</v>
      </c>
      <c r="K14" s="313" t="s">
        <v>1174</v>
      </c>
      <c r="L14" s="312" t="s">
        <v>1175</v>
      </c>
      <c r="M14" s="312" t="s">
        <v>1176</v>
      </c>
      <c r="N14" s="312" t="s">
        <v>1177</v>
      </c>
      <c r="O14" s="314" t="s">
        <v>41</v>
      </c>
      <c r="P14" s="312" t="s">
        <v>1174</v>
      </c>
      <c r="Q14" s="312" t="s">
        <v>1175</v>
      </c>
      <c r="R14" s="312" t="s">
        <v>1176</v>
      </c>
      <c r="S14" s="312" t="s">
        <v>1177</v>
      </c>
      <c r="T14" s="314" t="s">
        <v>42</v>
      </c>
      <c r="U14" s="312" t="s">
        <v>1177</v>
      </c>
      <c r="V14" s="314" t="s">
        <v>43</v>
      </c>
      <c r="W14" s="312" t="s">
        <v>1176</v>
      </c>
      <c r="X14" s="312" t="s">
        <v>1177</v>
      </c>
      <c r="Y14" s="315" t="s">
        <v>44</v>
      </c>
      <c r="Z14" s="426"/>
      <c r="AA14" s="428"/>
      <c r="AB14" s="428"/>
      <c r="AC14" s="428"/>
      <c r="AD14" s="428"/>
      <c r="AE14" s="428"/>
      <c r="AF14" s="317" t="s">
        <v>1178</v>
      </c>
      <c r="AG14" s="316" t="s">
        <v>1179</v>
      </c>
      <c r="AH14" s="311" t="s">
        <v>1180</v>
      </c>
      <c r="AI14" s="417"/>
      <c r="AJ14" s="314" t="s">
        <v>1181</v>
      </c>
      <c r="AK14" s="314" t="s">
        <v>1182</v>
      </c>
      <c r="AL14" s="315" t="s">
        <v>1183</v>
      </c>
      <c r="AM14" s="440"/>
      <c r="AN14" s="417"/>
      <c r="AO14" s="434"/>
      <c r="AP14" s="436"/>
      <c r="AQ14" s="438"/>
      <c r="AR14" s="107"/>
      <c r="AS14" s="65"/>
      <c r="BC14" s="65"/>
    </row>
    <row r="15" spans="1:55" s="108" customFormat="1" ht="15.75" customHeight="1" thickBot="1" x14ac:dyDescent="0.25">
      <c r="A15" s="106"/>
      <c r="B15" s="359"/>
      <c r="C15" s="359"/>
      <c r="D15" s="360"/>
      <c r="E15" s="359"/>
      <c r="F15" s="361"/>
      <c r="G15" s="362"/>
      <c r="H15" s="362"/>
      <c r="I15" s="362"/>
      <c r="J15" s="362"/>
      <c r="K15" s="362"/>
      <c r="L15" s="362"/>
      <c r="M15" s="362"/>
      <c r="N15" s="362"/>
      <c r="O15" s="363"/>
      <c r="P15" s="362"/>
      <c r="Q15" s="362"/>
      <c r="R15" s="362"/>
      <c r="S15" s="362"/>
      <c r="T15" s="363"/>
      <c r="U15" s="362"/>
      <c r="V15" s="363"/>
      <c r="W15" s="362"/>
      <c r="X15" s="362"/>
      <c r="Y15" s="364"/>
      <c r="Z15" s="365"/>
      <c r="AA15" s="359"/>
      <c r="AB15" s="359"/>
      <c r="AC15" s="359"/>
      <c r="AD15" s="359"/>
      <c r="AE15" s="359"/>
      <c r="AF15" s="366"/>
      <c r="AG15" s="366"/>
      <c r="AH15" s="367"/>
      <c r="AI15" s="366"/>
      <c r="AJ15" s="363"/>
      <c r="AK15" s="363"/>
      <c r="AL15" s="364"/>
      <c r="AM15" s="368"/>
      <c r="AN15" s="366"/>
      <c r="AO15" s="369"/>
      <c r="AP15" s="370"/>
      <c r="AQ15" s="371"/>
      <c r="AR15" s="107"/>
      <c r="AS15" s="65"/>
      <c r="BC15" s="65"/>
    </row>
    <row r="16" spans="1:55" s="72" customFormat="1" ht="12.75" x14ac:dyDescent="0.2">
      <c r="A16" s="109"/>
      <c r="B16" s="318">
        <f>Прил№1!B25</f>
        <v>0</v>
      </c>
      <c r="C16" s="319">
        <f>Прил№1!C25</f>
        <v>0</v>
      </c>
      <c r="D16" s="318">
        <f>Прил№1!D25</f>
        <v>0</v>
      </c>
      <c r="E16" s="320"/>
      <c r="F16" s="321"/>
      <c r="G16" s="322"/>
      <c r="H16" s="323"/>
      <c r="I16" s="323"/>
      <c r="J16" s="324"/>
      <c r="K16" s="322"/>
      <c r="L16" s="238"/>
      <c r="M16" s="238"/>
      <c r="N16" s="325"/>
      <c r="O16" s="326"/>
      <c r="P16" s="327"/>
      <c r="Q16" s="328"/>
      <c r="R16" s="328"/>
      <c r="S16" s="329"/>
      <c r="T16" s="330"/>
      <c r="U16" s="331"/>
      <c r="V16" s="332"/>
      <c r="W16" s="333"/>
      <c r="X16" s="334"/>
      <c r="Y16" s="335"/>
      <c r="Z16" s="336"/>
      <c r="AA16" s="337"/>
      <c r="AB16" s="338"/>
      <c r="AC16" s="338"/>
      <c r="AD16" s="338"/>
      <c r="AE16" s="339"/>
      <c r="AF16" s="340"/>
      <c r="AG16" s="340"/>
      <c r="AH16" s="318">
        <f>Прил№1!G25</f>
        <v>0</v>
      </c>
      <c r="AI16" s="341"/>
      <c r="AJ16" s="342"/>
      <c r="AK16" s="342"/>
      <c r="AL16" s="342"/>
      <c r="AM16" s="343"/>
      <c r="AN16" s="344"/>
      <c r="AO16" s="345"/>
      <c r="AP16" s="346"/>
      <c r="AQ16" s="347"/>
      <c r="AR16" s="135"/>
      <c r="AS16" s="71"/>
      <c r="BC16" s="73"/>
    </row>
    <row r="17" spans="1:55" s="72" customFormat="1" ht="12.75" x14ac:dyDescent="0.2">
      <c r="A17" s="109"/>
      <c r="B17" s="110">
        <f>Прил№1!B26</f>
        <v>0</v>
      </c>
      <c r="C17" s="111">
        <f>Прил№1!C26</f>
        <v>0</v>
      </c>
      <c r="D17" s="110">
        <f>Прил№1!D26</f>
        <v>0</v>
      </c>
      <c r="E17" s="18"/>
      <c r="F17" s="112"/>
      <c r="G17" s="113"/>
      <c r="H17" s="114"/>
      <c r="I17" s="114"/>
      <c r="J17" s="115"/>
      <c r="K17" s="113"/>
      <c r="L17" s="30"/>
      <c r="M17" s="30"/>
      <c r="N17" s="116"/>
      <c r="O17" s="117"/>
      <c r="P17" s="118"/>
      <c r="Q17" s="119"/>
      <c r="R17" s="119"/>
      <c r="S17" s="120"/>
      <c r="T17" s="121"/>
      <c r="U17" s="122"/>
      <c r="V17" s="123"/>
      <c r="W17" s="124"/>
      <c r="X17" s="125"/>
      <c r="Y17" s="126"/>
      <c r="Z17" s="127"/>
      <c r="AA17" s="15"/>
      <c r="AB17" s="9"/>
      <c r="AC17" s="9"/>
      <c r="AD17" s="9"/>
      <c r="AE17" s="128"/>
      <c r="AF17" s="10"/>
      <c r="AG17" s="10"/>
      <c r="AH17" s="110">
        <f>Прил№1!G26</f>
        <v>0</v>
      </c>
      <c r="AI17" s="129"/>
      <c r="AJ17" s="130"/>
      <c r="AK17" s="130"/>
      <c r="AL17" s="130"/>
      <c r="AM17" s="131"/>
      <c r="AN17" s="132"/>
      <c r="AO17" s="133"/>
      <c r="AP17" s="134"/>
      <c r="AQ17" s="136"/>
      <c r="AR17" s="135"/>
      <c r="AS17" s="71"/>
      <c r="BC17" s="73"/>
    </row>
    <row r="18" spans="1:55" s="72" customFormat="1" ht="12.75" x14ac:dyDescent="0.2">
      <c r="A18" s="109"/>
      <c r="B18" s="110">
        <f>Прил№1!B27</f>
        <v>0</v>
      </c>
      <c r="C18" s="111">
        <f>Прил№1!C27</f>
        <v>0</v>
      </c>
      <c r="D18" s="110">
        <f>Прил№1!D27</f>
        <v>0</v>
      </c>
      <c r="E18" s="18"/>
      <c r="F18" s="112"/>
      <c r="G18" s="113"/>
      <c r="H18" s="114"/>
      <c r="I18" s="114"/>
      <c r="J18" s="115"/>
      <c r="K18" s="113"/>
      <c r="L18" s="30"/>
      <c r="M18" s="30"/>
      <c r="N18" s="116"/>
      <c r="O18" s="117"/>
      <c r="P18" s="118"/>
      <c r="Q18" s="119"/>
      <c r="R18" s="119"/>
      <c r="S18" s="120"/>
      <c r="T18" s="121"/>
      <c r="U18" s="122"/>
      <c r="V18" s="123"/>
      <c r="W18" s="124"/>
      <c r="X18" s="125"/>
      <c r="Y18" s="126"/>
      <c r="Z18" s="127"/>
      <c r="AA18" s="15"/>
      <c r="AB18" s="9"/>
      <c r="AC18" s="9"/>
      <c r="AD18" s="9"/>
      <c r="AE18" s="128"/>
      <c r="AF18" s="10"/>
      <c r="AG18" s="10"/>
      <c r="AH18" s="110">
        <f>Прил№1!G27</f>
        <v>0</v>
      </c>
      <c r="AI18" s="129"/>
      <c r="AJ18" s="130"/>
      <c r="AK18" s="130"/>
      <c r="AL18" s="130"/>
      <c r="AM18" s="131"/>
      <c r="AN18" s="132"/>
      <c r="AO18" s="133"/>
      <c r="AP18" s="134"/>
      <c r="AQ18" s="136"/>
      <c r="AR18" s="135"/>
      <c r="AS18" s="71"/>
      <c r="BC18" s="73"/>
    </row>
    <row r="19" spans="1:55" s="72" customFormat="1" ht="12.75" x14ac:dyDescent="0.2">
      <c r="A19" s="109"/>
      <c r="B19" s="110">
        <f>Прил№1!B30</f>
        <v>0</v>
      </c>
      <c r="C19" s="111">
        <f>Прил№1!C28</f>
        <v>0</v>
      </c>
      <c r="D19" s="110">
        <f>Прил№1!D30</f>
        <v>0</v>
      </c>
      <c r="E19" s="18"/>
      <c r="F19" s="112"/>
      <c r="G19" s="113"/>
      <c r="H19" s="114"/>
      <c r="I19" s="114"/>
      <c r="J19" s="115"/>
      <c r="K19" s="113"/>
      <c r="L19" s="30"/>
      <c r="M19" s="30"/>
      <c r="N19" s="116"/>
      <c r="O19" s="117"/>
      <c r="P19" s="118"/>
      <c r="Q19" s="119"/>
      <c r="R19" s="119"/>
      <c r="S19" s="120"/>
      <c r="T19" s="121"/>
      <c r="U19" s="122"/>
      <c r="V19" s="123"/>
      <c r="W19" s="124"/>
      <c r="X19" s="125"/>
      <c r="Y19" s="126"/>
      <c r="Z19" s="127"/>
      <c r="AA19" s="15"/>
      <c r="AB19" s="9"/>
      <c r="AC19" s="9"/>
      <c r="AD19" s="9"/>
      <c r="AE19" s="128"/>
      <c r="AF19" s="10"/>
      <c r="AG19" s="10"/>
      <c r="AH19" s="110">
        <f>Прил№1!G30</f>
        <v>0</v>
      </c>
      <c r="AI19" s="129"/>
      <c r="AJ19" s="130"/>
      <c r="AK19" s="130"/>
      <c r="AL19" s="130"/>
      <c r="AM19" s="131"/>
      <c r="AN19" s="132"/>
      <c r="AO19" s="133"/>
      <c r="AP19" s="134"/>
      <c r="AQ19" s="136"/>
      <c r="AR19" s="135"/>
      <c r="AS19" s="71"/>
      <c r="BC19" s="73"/>
    </row>
    <row r="20" spans="1:55" s="72" customFormat="1" ht="12.75" x14ac:dyDescent="0.2">
      <c r="A20" s="109"/>
      <c r="B20" s="110">
        <f>Прил№1!B31</f>
        <v>0</v>
      </c>
      <c r="C20" s="111">
        <f>Прил№1!C29</f>
        <v>0</v>
      </c>
      <c r="D20" s="110">
        <f>Прил№1!D31</f>
        <v>0</v>
      </c>
      <c r="E20" s="18"/>
      <c r="F20" s="112"/>
      <c r="G20" s="113"/>
      <c r="H20" s="114"/>
      <c r="I20" s="114"/>
      <c r="J20" s="115"/>
      <c r="K20" s="113"/>
      <c r="L20" s="30"/>
      <c r="M20" s="30"/>
      <c r="N20" s="116"/>
      <c r="O20" s="117"/>
      <c r="P20" s="118"/>
      <c r="Q20" s="119"/>
      <c r="R20" s="119"/>
      <c r="S20" s="120"/>
      <c r="T20" s="121"/>
      <c r="U20" s="122"/>
      <c r="V20" s="123"/>
      <c r="W20" s="124"/>
      <c r="X20" s="125"/>
      <c r="Y20" s="126"/>
      <c r="Z20" s="127"/>
      <c r="AA20" s="15"/>
      <c r="AB20" s="9"/>
      <c r="AC20" s="9"/>
      <c r="AD20" s="9"/>
      <c r="AE20" s="128"/>
      <c r="AF20" s="10"/>
      <c r="AG20" s="10"/>
      <c r="AH20" s="110">
        <f>Прил№1!G31</f>
        <v>0</v>
      </c>
      <c r="AI20" s="129"/>
      <c r="AJ20" s="130"/>
      <c r="AK20" s="130"/>
      <c r="AL20" s="130"/>
      <c r="AM20" s="131"/>
      <c r="AN20" s="132"/>
      <c r="AO20" s="133"/>
      <c r="AP20" s="134"/>
      <c r="AQ20" s="136"/>
      <c r="AR20" s="135"/>
      <c r="AS20" s="71"/>
      <c r="BC20" s="73"/>
    </row>
    <row r="21" spans="1:55" s="72" customFormat="1" ht="12.75" x14ac:dyDescent="0.2">
      <c r="A21" s="109"/>
      <c r="B21" s="110">
        <f>Прил№1!B32</f>
        <v>0</v>
      </c>
      <c r="C21" s="111">
        <f>Прил№1!C30</f>
        <v>0</v>
      </c>
      <c r="D21" s="110">
        <f>Прил№1!D32</f>
        <v>0</v>
      </c>
      <c r="E21" s="18"/>
      <c r="F21" s="112"/>
      <c r="G21" s="113"/>
      <c r="H21" s="114"/>
      <c r="I21" s="114"/>
      <c r="J21" s="115"/>
      <c r="K21" s="113"/>
      <c r="L21" s="30"/>
      <c r="M21" s="30"/>
      <c r="N21" s="116"/>
      <c r="O21" s="117"/>
      <c r="P21" s="118"/>
      <c r="Q21" s="119"/>
      <c r="R21" s="119"/>
      <c r="S21" s="120"/>
      <c r="T21" s="121"/>
      <c r="U21" s="122"/>
      <c r="V21" s="123"/>
      <c r="W21" s="124"/>
      <c r="X21" s="125"/>
      <c r="Y21" s="126"/>
      <c r="Z21" s="127"/>
      <c r="AA21" s="15"/>
      <c r="AB21" s="9"/>
      <c r="AC21" s="9"/>
      <c r="AD21" s="9"/>
      <c r="AE21" s="128"/>
      <c r="AF21" s="10"/>
      <c r="AG21" s="10"/>
      <c r="AH21" s="110">
        <f>Прил№1!G32</f>
        <v>0</v>
      </c>
      <c r="AI21" s="129"/>
      <c r="AJ21" s="130"/>
      <c r="AK21" s="130"/>
      <c r="AL21" s="130"/>
      <c r="AM21" s="131"/>
      <c r="AN21" s="132"/>
      <c r="AO21" s="133"/>
      <c r="AP21" s="134"/>
      <c r="AQ21" s="136"/>
      <c r="AR21" s="135"/>
      <c r="AS21" s="71"/>
      <c r="BC21" s="73"/>
    </row>
    <row r="22" spans="1:55" s="72" customFormat="1" ht="12.75" x14ac:dyDescent="0.2">
      <c r="A22" s="109"/>
      <c r="B22" s="110">
        <f>Прил№1!B34</f>
        <v>0</v>
      </c>
      <c r="C22" s="111">
        <f>Прил№1!C31</f>
        <v>0</v>
      </c>
      <c r="D22" s="110">
        <f>Прил№1!D34</f>
        <v>0</v>
      </c>
      <c r="E22" s="17"/>
      <c r="F22" s="112"/>
      <c r="G22" s="113"/>
      <c r="H22" s="114"/>
      <c r="I22" s="114"/>
      <c r="J22" s="115"/>
      <c r="K22" s="113"/>
      <c r="L22" s="30"/>
      <c r="M22" s="30"/>
      <c r="N22" s="116"/>
      <c r="O22" s="117"/>
      <c r="P22" s="118"/>
      <c r="Q22" s="119"/>
      <c r="R22" s="119"/>
      <c r="S22" s="120"/>
      <c r="T22" s="121"/>
      <c r="U22" s="122"/>
      <c r="V22" s="123"/>
      <c r="W22" s="124"/>
      <c r="X22" s="125"/>
      <c r="Y22" s="126"/>
      <c r="Z22" s="127"/>
      <c r="AA22" s="15"/>
      <c r="AB22" s="9"/>
      <c r="AC22" s="9"/>
      <c r="AD22" s="9"/>
      <c r="AE22" s="128"/>
      <c r="AF22" s="10"/>
      <c r="AG22" s="10"/>
      <c r="AH22" s="110">
        <f>Прил№1!G34</f>
        <v>0</v>
      </c>
      <c r="AI22" s="129"/>
      <c r="AJ22" s="130"/>
      <c r="AK22" s="130"/>
      <c r="AL22" s="130"/>
      <c r="AM22" s="131"/>
      <c r="AN22" s="132"/>
      <c r="AO22" s="133"/>
      <c r="AP22" s="134"/>
      <c r="AQ22" s="136"/>
      <c r="AR22" s="135"/>
      <c r="AS22" s="71"/>
      <c r="BC22" s="73"/>
    </row>
    <row r="23" spans="1:55" s="72" customFormat="1" ht="12.75" x14ac:dyDescent="0.2">
      <c r="A23" s="109"/>
      <c r="B23" s="110">
        <f>Прил№1!B35</f>
        <v>0</v>
      </c>
      <c r="C23" s="111">
        <f>Прил№1!C32</f>
        <v>0</v>
      </c>
      <c r="D23" s="110">
        <f>Прил№1!D35</f>
        <v>0</v>
      </c>
      <c r="E23" s="18"/>
      <c r="F23" s="137"/>
      <c r="G23" s="138"/>
      <c r="H23" s="139"/>
      <c r="I23" s="139"/>
      <c r="J23" s="140"/>
      <c r="K23" s="138"/>
      <c r="L23" s="141"/>
      <c r="M23" s="141"/>
      <c r="N23" s="142"/>
      <c r="O23" s="143"/>
      <c r="P23" s="144"/>
      <c r="Q23" s="145"/>
      <c r="R23" s="145"/>
      <c r="S23" s="146"/>
      <c r="T23" s="147"/>
      <c r="U23" s="148"/>
      <c r="V23" s="149"/>
      <c r="W23" s="150"/>
      <c r="X23" s="151"/>
      <c r="Y23" s="152"/>
      <c r="Z23" s="153"/>
      <c r="AA23" s="15"/>
      <c r="AB23" s="9"/>
      <c r="AC23" s="9"/>
      <c r="AD23" s="9"/>
      <c r="AE23" s="154"/>
      <c r="AF23" s="10"/>
      <c r="AG23" s="10"/>
      <c r="AH23" s="110">
        <f>Прил№1!G35</f>
        <v>0</v>
      </c>
      <c r="AI23" s="155"/>
      <c r="AJ23" s="156"/>
      <c r="AK23" s="156"/>
      <c r="AL23" s="156"/>
      <c r="AM23" s="157"/>
      <c r="AN23" s="158"/>
      <c r="AO23" s="159"/>
      <c r="AP23" s="160"/>
      <c r="AQ23" s="161"/>
      <c r="AR23" s="135"/>
      <c r="AS23" s="71"/>
      <c r="BC23" s="73"/>
    </row>
    <row r="24" spans="1:55" s="72" customFormat="1" ht="12.75" x14ac:dyDescent="0.2">
      <c r="A24" s="109"/>
      <c r="B24" s="110">
        <f>Прил№1!B36</f>
        <v>0</v>
      </c>
      <c r="C24" s="111">
        <f>Прил№1!C33</f>
        <v>0</v>
      </c>
      <c r="D24" s="110">
        <f>Прил№1!D36</f>
        <v>0</v>
      </c>
      <c r="E24" s="18"/>
      <c r="F24" s="137"/>
      <c r="G24" s="138"/>
      <c r="H24" s="139"/>
      <c r="I24" s="139"/>
      <c r="J24" s="140"/>
      <c r="K24" s="138"/>
      <c r="L24" s="141"/>
      <c r="M24" s="141"/>
      <c r="N24" s="142"/>
      <c r="O24" s="143"/>
      <c r="P24" s="144"/>
      <c r="Q24" s="145"/>
      <c r="R24" s="145"/>
      <c r="S24" s="146"/>
      <c r="T24" s="147"/>
      <c r="U24" s="148"/>
      <c r="V24" s="149"/>
      <c r="W24" s="150"/>
      <c r="X24" s="151"/>
      <c r="Y24" s="152"/>
      <c r="Z24" s="153"/>
      <c r="AA24" s="15"/>
      <c r="AB24" s="9"/>
      <c r="AC24" s="9"/>
      <c r="AD24" s="9"/>
      <c r="AE24" s="154"/>
      <c r="AF24" s="10"/>
      <c r="AG24" s="10"/>
      <c r="AH24" s="110">
        <f>Прил№1!G36</f>
        <v>0</v>
      </c>
      <c r="AI24" s="155"/>
      <c r="AJ24" s="156"/>
      <c r="AK24" s="156"/>
      <c r="AL24" s="156"/>
      <c r="AM24" s="157"/>
      <c r="AN24" s="158"/>
      <c r="AO24" s="159"/>
      <c r="AP24" s="160"/>
      <c r="AQ24" s="161"/>
      <c r="AR24" s="135"/>
      <c r="AS24" s="71"/>
      <c r="BC24" s="73"/>
    </row>
    <row r="25" spans="1:55" s="72" customFormat="1" ht="12.75" x14ac:dyDescent="0.2">
      <c r="A25" s="109"/>
      <c r="B25" s="110">
        <f>Прил№1!B37</f>
        <v>0</v>
      </c>
      <c r="C25" s="111">
        <f>Прил№1!C34</f>
        <v>0</v>
      </c>
      <c r="D25" s="110">
        <f>Прил№1!D37</f>
        <v>0</v>
      </c>
      <c r="E25" s="18"/>
      <c r="F25" s="137"/>
      <c r="G25" s="138"/>
      <c r="H25" s="139"/>
      <c r="I25" s="139"/>
      <c r="J25" s="140"/>
      <c r="K25" s="138"/>
      <c r="L25" s="141"/>
      <c r="M25" s="141"/>
      <c r="N25" s="142"/>
      <c r="O25" s="143"/>
      <c r="P25" s="144"/>
      <c r="Q25" s="145"/>
      <c r="R25" s="145"/>
      <c r="S25" s="146"/>
      <c r="T25" s="147"/>
      <c r="U25" s="148"/>
      <c r="V25" s="149"/>
      <c r="W25" s="150"/>
      <c r="X25" s="151"/>
      <c r="Y25" s="152"/>
      <c r="Z25" s="153"/>
      <c r="AA25" s="15"/>
      <c r="AB25" s="9"/>
      <c r="AC25" s="9"/>
      <c r="AD25" s="9"/>
      <c r="AE25" s="154"/>
      <c r="AF25" s="10"/>
      <c r="AG25" s="10"/>
      <c r="AH25" s="110">
        <f>Прил№1!G37</f>
        <v>0</v>
      </c>
      <c r="AI25" s="155"/>
      <c r="AJ25" s="156"/>
      <c r="AK25" s="156"/>
      <c r="AL25" s="156"/>
      <c r="AM25" s="157"/>
      <c r="AN25" s="158"/>
      <c r="AO25" s="159"/>
      <c r="AP25" s="160"/>
      <c r="AQ25" s="161"/>
      <c r="AR25" s="135"/>
      <c r="AS25" s="71"/>
      <c r="BC25" s="73"/>
    </row>
    <row r="26" spans="1:55" s="72" customFormat="1" ht="13.5" thickBot="1" x14ac:dyDescent="0.25">
      <c r="A26" s="109"/>
      <c r="B26" s="348">
        <f>Прил№1!B38</f>
        <v>0</v>
      </c>
      <c r="C26" s="349">
        <f>Прил№1!C35</f>
        <v>0</v>
      </c>
      <c r="D26" s="348">
        <f>Прил№1!D38</f>
        <v>0</v>
      </c>
      <c r="E26" s="19"/>
      <c r="F26" s="162"/>
      <c r="G26" s="163"/>
      <c r="H26" s="164"/>
      <c r="I26" s="164"/>
      <c r="J26" s="165"/>
      <c r="K26" s="163"/>
      <c r="L26" s="166"/>
      <c r="M26" s="166"/>
      <c r="N26" s="167"/>
      <c r="O26" s="168"/>
      <c r="P26" s="169"/>
      <c r="Q26" s="170"/>
      <c r="R26" s="170"/>
      <c r="S26" s="171"/>
      <c r="T26" s="172"/>
      <c r="U26" s="173"/>
      <c r="V26" s="174"/>
      <c r="W26" s="175"/>
      <c r="X26" s="176"/>
      <c r="Y26" s="177"/>
      <c r="Z26" s="178"/>
      <c r="AA26" s="350"/>
      <c r="AB26" s="351"/>
      <c r="AC26" s="351"/>
      <c r="AD26" s="351"/>
      <c r="AE26" s="179"/>
      <c r="AF26" s="352"/>
      <c r="AG26" s="352"/>
      <c r="AH26" s="348">
        <f>Прил№1!G38</f>
        <v>0</v>
      </c>
      <c r="AI26" s="180"/>
      <c r="AJ26" s="181"/>
      <c r="AK26" s="181"/>
      <c r="AL26" s="181"/>
      <c r="AM26" s="182"/>
      <c r="AN26" s="183"/>
      <c r="AO26" s="184"/>
      <c r="AP26" s="185"/>
      <c r="AQ26" s="186"/>
      <c r="AR26" s="135"/>
      <c r="AS26" s="71"/>
      <c r="BC26" s="73"/>
    </row>
    <row r="27" spans="1:55" s="187" customFormat="1" ht="17.25" customHeight="1" x14ac:dyDescent="0.25">
      <c r="B27" s="188"/>
      <c r="C27" s="188"/>
      <c r="D27" s="189"/>
      <c r="E27" s="190"/>
      <c r="F27" s="191"/>
      <c r="G27" s="192"/>
      <c r="H27" s="192"/>
      <c r="I27" s="192"/>
      <c r="J27" s="192"/>
      <c r="K27" s="192"/>
      <c r="L27" s="192"/>
      <c r="M27" s="192"/>
      <c r="N27" s="192"/>
      <c r="O27" s="193"/>
      <c r="P27" s="192"/>
      <c r="Q27" s="192"/>
      <c r="R27" s="192"/>
      <c r="S27" s="192"/>
      <c r="T27" s="193"/>
      <c r="U27" s="192"/>
      <c r="V27" s="193"/>
      <c r="W27" s="192"/>
      <c r="X27" s="192"/>
      <c r="Y27" s="193"/>
      <c r="Z27" s="194"/>
      <c r="AA27" s="188"/>
      <c r="AB27" s="188"/>
      <c r="AC27" s="188"/>
      <c r="AD27" s="188"/>
      <c r="AE27" s="195"/>
      <c r="AF27" s="195"/>
      <c r="AG27" s="193"/>
      <c r="AH27" s="196"/>
      <c r="AI27" s="188"/>
      <c r="AJ27" s="193"/>
      <c r="AK27" s="193"/>
      <c r="AL27" s="193"/>
      <c r="AM27" s="193"/>
      <c r="AN27" s="188"/>
      <c r="AO27" s="188"/>
      <c r="AP27" s="197"/>
      <c r="AQ27" s="198"/>
    </row>
    <row r="28" spans="1:55" s="187" customFormat="1" ht="17.25" customHeight="1" x14ac:dyDescent="0.25">
      <c r="B28" s="188"/>
      <c r="C28" s="188"/>
      <c r="D28" s="189"/>
      <c r="E28" s="190"/>
      <c r="F28" s="191"/>
      <c r="G28" s="192"/>
      <c r="H28" s="192"/>
      <c r="I28" s="192"/>
      <c r="J28" s="192"/>
      <c r="K28" s="192"/>
      <c r="L28" s="192"/>
      <c r="M28" s="192"/>
      <c r="N28" s="192"/>
      <c r="O28" s="193"/>
      <c r="P28" s="192"/>
      <c r="Q28" s="192"/>
      <c r="R28" s="192"/>
      <c r="S28" s="192"/>
      <c r="T28" s="193"/>
      <c r="U28" s="192"/>
      <c r="V28" s="193"/>
      <c r="W28" s="192"/>
      <c r="X28" s="192"/>
      <c r="Y28" s="193"/>
      <c r="Z28" s="194"/>
      <c r="AA28" s="188"/>
      <c r="AB28" s="188"/>
      <c r="AC28" s="188"/>
      <c r="AD28" s="188"/>
      <c r="AE28" s="195"/>
      <c r="AF28" s="195"/>
      <c r="AG28" s="193"/>
      <c r="AH28" s="196"/>
      <c r="AI28" s="188"/>
      <c r="AJ28" s="193"/>
      <c r="AK28" s="193"/>
      <c r="AL28" s="193"/>
      <c r="AM28" s="193"/>
      <c r="AN28" s="188"/>
      <c r="AO28" s="188"/>
      <c r="AP28" s="197"/>
      <c r="AQ28" s="198"/>
    </row>
    <row r="29" spans="1:55" s="187" customFormat="1" ht="17.25" customHeight="1" x14ac:dyDescent="0.25">
      <c r="A29" s="275"/>
      <c r="B29" s="276"/>
      <c r="C29" s="257"/>
      <c r="D29" s="263"/>
      <c r="E29" s="264"/>
      <c r="F29" s="207"/>
      <c r="G29" s="207"/>
      <c r="H29" s="95"/>
      <c r="I29" s="265"/>
      <c r="J29" s="208"/>
      <c r="K29" s="95"/>
      <c r="L29" s="207"/>
      <c r="M29" s="277"/>
      <c r="N29" s="277"/>
      <c r="O29" s="278"/>
      <c r="P29" s="277"/>
      <c r="Q29" s="277"/>
      <c r="R29" s="277"/>
      <c r="S29" s="277"/>
      <c r="T29" s="278"/>
      <c r="U29" s="277"/>
      <c r="V29" s="278"/>
      <c r="W29" s="277"/>
      <c r="X29" s="277"/>
      <c r="Y29" s="278"/>
      <c r="Z29" s="279"/>
      <c r="AA29" s="188"/>
      <c r="AB29" s="220"/>
      <c r="AC29" s="51"/>
      <c r="AD29" s="46"/>
      <c r="AE29" s="45"/>
      <c r="AF29" s="45"/>
      <c r="AG29" s="95"/>
      <c r="AH29" s="265"/>
      <c r="AI29" s="208"/>
      <c r="AJ29" s="95"/>
      <c r="AK29" s="207"/>
      <c r="AL29" s="278"/>
      <c r="AM29" s="278"/>
      <c r="AN29" s="188"/>
      <c r="AO29" s="188"/>
      <c r="AP29" s="197"/>
      <c r="AQ29" s="198"/>
    </row>
    <row r="30" spans="1:55" s="42" customFormat="1" ht="17.25" customHeight="1" x14ac:dyDescent="0.25">
      <c r="A30" s="206"/>
      <c r="B30" s="249"/>
      <c r="C30" s="220"/>
      <c r="D30" s="374"/>
      <c r="E30" s="46"/>
      <c r="F30" s="45"/>
      <c r="G30" s="45"/>
      <c r="H30" s="52"/>
      <c r="I30" s="373"/>
      <c r="J30" s="86"/>
      <c r="K30" s="52"/>
      <c r="L30" s="45"/>
      <c r="M30" s="44"/>
      <c r="N30" s="375"/>
      <c r="O30" s="41"/>
      <c r="P30" s="44"/>
      <c r="Q30" s="44"/>
      <c r="R30" s="44"/>
      <c r="S30" s="375"/>
      <c r="T30" s="375"/>
      <c r="U30" s="375"/>
      <c r="V30" s="41"/>
      <c r="W30" s="44"/>
      <c r="X30" s="44"/>
      <c r="Y30" s="41"/>
      <c r="Z30" s="39"/>
      <c r="AA30" s="38"/>
      <c r="AB30" s="220"/>
      <c r="AC30" s="51"/>
      <c r="AD30" s="46"/>
      <c r="AE30" s="45"/>
      <c r="AF30" s="45"/>
      <c r="AG30" s="95"/>
      <c r="AH30" s="217"/>
      <c r="AI30" s="208"/>
      <c r="AJ30" s="95"/>
      <c r="AK30" s="207"/>
      <c r="AL30" s="209"/>
      <c r="AM30" s="288"/>
      <c r="AN30" s="38"/>
      <c r="AO30" s="38"/>
      <c r="AP30" s="97"/>
      <c r="AQ30" s="85"/>
    </row>
    <row r="31" spans="1:55" s="42" customFormat="1" ht="17.25" customHeight="1" x14ac:dyDescent="0.25">
      <c r="A31" s="206"/>
      <c r="B31" s="249"/>
      <c r="C31" s="220"/>
      <c r="D31" s="374"/>
      <c r="E31" s="46"/>
      <c r="F31" s="45"/>
      <c r="G31" s="45"/>
      <c r="H31" s="52"/>
      <c r="I31" s="373"/>
      <c r="J31" s="86"/>
      <c r="K31" s="52"/>
      <c r="L31" s="45"/>
      <c r="M31" s="45"/>
      <c r="N31" s="44"/>
      <c r="O31" s="41"/>
      <c r="P31" s="44"/>
      <c r="Q31" s="375"/>
      <c r="R31" s="44"/>
      <c r="S31" s="52"/>
      <c r="T31" s="41"/>
      <c r="U31" s="52"/>
      <c r="V31" s="41"/>
      <c r="W31" s="44"/>
      <c r="X31" s="44"/>
      <c r="Y31" s="41"/>
      <c r="Z31" s="39"/>
      <c r="AA31" s="38"/>
      <c r="AB31" s="220"/>
      <c r="AC31" s="51"/>
      <c r="AD31" s="46"/>
      <c r="AE31" s="45"/>
      <c r="AF31" s="45"/>
      <c r="AG31" s="95"/>
      <c r="AH31" s="217"/>
      <c r="AI31" s="208"/>
      <c r="AJ31" s="95"/>
      <c r="AK31" s="207"/>
      <c r="AL31" s="209"/>
      <c r="AM31" s="208"/>
      <c r="AN31" s="38"/>
      <c r="AO31" s="38"/>
      <c r="AP31" s="97"/>
      <c r="AQ31" s="85"/>
    </row>
    <row r="32" spans="1:55" s="42" customFormat="1" ht="17.25" customHeight="1" x14ac:dyDescent="0.25">
      <c r="A32" s="206"/>
      <c r="B32" s="249"/>
      <c r="C32" s="220"/>
      <c r="D32" s="40"/>
      <c r="E32" s="38"/>
      <c r="F32" s="376"/>
      <c r="G32" s="44"/>
      <c r="H32" s="44"/>
      <c r="I32" s="52"/>
      <c r="J32" s="44"/>
      <c r="K32" s="44"/>
      <c r="L32" s="44"/>
      <c r="M32" s="44"/>
      <c r="N32" s="52"/>
      <c r="O32" s="41"/>
      <c r="P32" s="44"/>
      <c r="Q32" s="44"/>
      <c r="R32" s="44"/>
      <c r="S32" s="52"/>
      <c r="T32" s="41"/>
      <c r="U32" s="52"/>
      <c r="V32" s="41"/>
      <c r="W32" s="44"/>
      <c r="X32" s="44"/>
      <c r="Y32" s="41"/>
      <c r="Z32" s="39"/>
      <c r="AA32" s="38"/>
      <c r="AB32" s="38"/>
      <c r="AC32" s="38"/>
      <c r="AD32" s="38"/>
      <c r="AE32" s="56"/>
      <c r="AF32" s="56"/>
      <c r="AG32" s="209"/>
      <c r="AH32" s="283"/>
      <c r="AI32" s="257"/>
      <c r="AJ32" s="209"/>
      <c r="AK32" s="209"/>
      <c r="AL32" s="209"/>
      <c r="AM32" s="208"/>
      <c r="AN32" s="38"/>
      <c r="AO32" s="38"/>
      <c r="AP32" s="97"/>
      <c r="AQ32" s="85"/>
    </row>
    <row r="33" spans="1:43" s="187" customFormat="1" ht="17.25" customHeight="1" x14ac:dyDescent="0.25">
      <c r="B33" s="188"/>
      <c r="C33" s="188"/>
      <c r="D33" s="189"/>
      <c r="E33" s="190"/>
      <c r="F33" s="191"/>
      <c r="G33" s="192"/>
      <c r="H33" s="199"/>
      <c r="I33" s="192"/>
      <c r="J33" s="192"/>
      <c r="K33" s="192"/>
      <c r="L33" s="199"/>
      <c r="M33" s="192"/>
      <c r="N33" s="192"/>
      <c r="O33" s="193"/>
      <c r="P33" s="192"/>
      <c r="Q33" s="199"/>
      <c r="R33" s="192"/>
      <c r="S33" s="199"/>
      <c r="T33" s="193"/>
      <c r="U33" s="192"/>
      <c r="V33" s="193"/>
      <c r="W33" s="192"/>
      <c r="X33" s="192"/>
      <c r="Y33" s="193"/>
      <c r="Z33" s="194"/>
      <c r="AA33" s="188"/>
      <c r="AB33" s="188"/>
      <c r="AC33" s="188"/>
      <c r="AD33" s="188"/>
      <c r="AE33" s="195"/>
      <c r="AF33" s="195"/>
      <c r="AG33" s="193"/>
      <c r="AH33" s="196"/>
      <c r="AI33" s="188"/>
      <c r="AJ33" s="193"/>
      <c r="AK33" s="193"/>
      <c r="AL33" s="193"/>
      <c r="AM33" s="193"/>
      <c r="AN33" s="188"/>
      <c r="AO33" s="188"/>
      <c r="AP33" s="197"/>
      <c r="AQ33" s="198"/>
    </row>
    <row r="34" spans="1:43" s="187" customFormat="1" ht="17.25" customHeight="1" x14ac:dyDescent="0.25">
      <c r="B34" s="188"/>
      <c r="C34" s="188"/>
      <c r="D34" s="189"/>
      <c r="E34" s="188"/>
      <c r="F34" s="200"/>
      <c r="G34" s="192"/>
      <c r="H34" s="192"/>
      <c r="I34" s="192"/>
      <c r="J34" s="192"/>
      <c r="K34" s="192"/>
      <c r="L34" s="192"/>
      <c r="M34" s="192"/>
      <c r="N34" s="192"/>
      <c r="O34" s="193"/>
      <c r="P34" s="192"/>
      <c r="Q34" s="192"/>
      <c r="R34" s="192"/>
      <c r="S34" s="192"/>
      <c r="T34" s="193"/>
      <c r="U34" s="192"/>
      <c r="V34" s="193"/>
      <c r="W34" s="192"/>
      <c r="X34" s="192"/>
      <c r="Y34" s="193"/>
      <c r="Z34" s="194"/>
      <c r="AA34" s="188"/>
      <c r="AB34" s="188"/>
      <c r="AC34" s="188"/>
      <c r="AD34" s="188"/>
      <c r="AE34" s="195"/>
      <c r="AF34" s="195"/>
      <c r="AG34" s="193"/>
      <c r="AH34" s="196"/>
      <c r="AI34" s="188"/>
      <c r="AJ34" s="193"/>
      <c r="AK34" s="193"/>
      <c r="AL34" s="193"/>
      <c r="AM34" s="193"/>
      <c r="AN34" s="188"/>
      <c r="AO34" s="188"/>
      <c r="AP34" s="197"/>
      <c r="AQ34" s="198"/>
    </row>
    <row r="35" spans="1:43" s="187" customFormat="1" ht="17.25" customHeight="1" x14ac:dyDescent="0.25">
      <c r="B35" s="188"/>
      <c r="C35" s="188"/>
      <c r="D35" s="189"/>
      <c r="E35" s="188"/>
      <c r="F35" s="200"/>
      <c r="G35" s="192"/>
      <c r="H35" s="192"/>
      <c r="I35" s="192"/>
      <c r="J35" s="192"/>
      <c r="K35" s="192"/>
      <c r="L35" s="192"/>
      <c r="M35" s="192"/>
      <c r="N35" s="192"/>
      <c r="O35" s="193"/>
      <c r="P35" s="192"/>
      <c r="Q35" s="192"/>
      <c r="R35" s="192"/>
      <c r="S35" s="192"/>
      <c r="T35" s="193"/>
      <c r="U35" s="192"/>
      <c r="V35" s="193"/>
      <c r="W35" s="192"/>
      <c r="X35" s="192"/>
      <c r="Y35" s="193"/>
      <c r="Z35" s="194"/>
      <c r="AA35" s="188"/>
      <c r="AB35" s="188"/>
      <c r="AC35" s="188"/>
      <c r="AD35" s="188"/>
      <c r="AE35" s="195"/>
      <c r="AF35" s="195"/>
      <c r="AG35" s="193"/>
      <c r="AH35" s="196"/>
      <c r="AI35" s="188"/>
      <c r="AJ35" s="193"/>
      <c r="AK35" s="193"/>
      <c r="AL35" s="193"/>
      <c r="AM35" s="193"/>
      <c r="AN35" s="188"/>
      <c r="AO35" s="188"/>
      <c r="AP35" s="197"/>
      <c r="AQ35" s="198"/>
    </row>
    <row r="36" spans="1:43" s="187" customFormat="1" ht="17.25" customHeight="1" x14ac:dyDescent="0.25">
      <c r="B36" s="188"/>
      <c r="C36" s="188"/>
      <c r="D36" s="189"/>
      <c r="E36" s="188"/>
      <c r="F36" s="200"/>
      <c r="G36" s="192"/>
      <c r="H36" s="192"/>
      <c r="I36" s="192"/>
      <c r="J36" s="192"/>
      <c r="K36" s="192"/>
      <c r="L36" s="192"/>
      <c r="M36" s="192"/>
      <c r="N36" s="192"/>
      <c r="O36" s="193"/>
      <c r="P36" s="192"/>
      <c r="Q36" s="192"/>
      <c r="R36" s="192"/>
      <c r="S36" s="192"/>
      <c r="T36" s="193"/>
      <c r="U36" s="192"/>
      <c r="V36" s="193"/>
      <c r="W36" s="192"/>
      <c r="X36" s="192"/>
      <c r="Y36" s="193"/>
      <c r="Z36" s="194"/>
      <c r="AA36" s="188"/>
      <c r="AB36" s="188"/>
      <c r="AC36" s="188"/>
      <c r="AD36" s="188"/>
      <c r="AE36" s="195"/>
      <c r="AF36" s="195"/>
      <c r="AG36" s="193"/>
      <c r="AH36" s="196"/>
      <c r="AI36" s="188"/>
      <c r="AJ36" s="193"/>
      <c r="AK36" s="193"/>
      <c r="AL36" s="193"/>
      <c r="AM36" s="193"/>
      <c r="AN36" s="188"/>
      <c r="AO36" s="188"/>
      <c r="AP36" s="197"/>
      <c r="AQ36" s="198"/>
    </row>
    <row r="37" spans="1:43" s="187" customFormat="1" ht="17.25" customHeight="1" x14ac:dyDescent="0.25">
      <c r="B37" s="188"/>
      <c r="C37" s="188"/>
      <c r="D37" s="189"/>
      <c r="E37" s="188"/>
      <c r="F37" s="200"/>
      <c r="G37" s="192"/>
      <c r="H37" s="192"/>
      <c r="I37" s="192"/>
      <c r="J37" s="192"/>
      <c r="K37" s="192"/>
      <c r="L37" s="192"/>
      <c r="M37" s="192"/>
      <c r="N37" s="192"/>
      <c r="O37" s="193"/>
      <c r="P37" s="192"/>
      <c r="Q37" s="192"/>
      <c r="R37" s="192"/>
      <c r="S37" s="192"/>
      <c r="T37" s="193"/>
      <c r="U37" s="192"/>
      <c r="V37" s="193"/>
      <c r="W37" s="192"/>
      <c r="X37" s="192"/>
      <c r="Y37" s="193"/>
      <c r="Z37" s="194"/>
      <c r="AA37" s="188"/>
      <c r="AB37" s="188"/>
      <c r="AC37" s="188"/>
      <c r="AD37" s="188"/>
      <c r="AE37" s="195"/>
      <c r="AF37" s="195"/>
      <c r="AG37" s="193"/>
      <c r="AH37" s="196"/>
      <c r="AI37" s="188"/>
      <c r="AJ37" s="193"/>
      <c r="AK37" s="193"/>
      <c r="AL37" s="193"/>
      <c r="AM37" s="193"/>
      <c r="AN37" s="188"/>
      <c r="AO37" s="188"/>
      <c r="AP37" s="197"/>
      <c r="AQ37" s="198"/>
    </row>
    <row r="38" spans="1:43" s="187" customFormat="1" ht="17.25" customHeight="1" x14ac:dyDescent="0.25">
      <c r="B38" s="188"/>
      <c r="C38" s="188"/>
      <c r="D38" s="189"/>
      <c r="E38" s="188"/>
      <c r="F38" s="200"/>
      <c r="G38" s="192"/>
      <c r="H38" s="192"/>
      <c r="I38" s="192"/>
      <c r="J38" s="192"/>
      <c r="K38" s="192"/>
      <c r="L38" s="192"/>
      <c r="M38" s="192"/>
      <c r="N38" s="192"/>
      <c r="O38" s="193"/>
      <c r="P38" s="192"/>
      <c r="Q38" s="192"/>
      <c r="R38" s="192"/>
      <c r="S38" s="192"/>
      <c r="T38" s="193"/>
      <c r="U38" s="192"/>
      <c r="V38" s="193"/>
      <c r="W38" s="192"/>
      <c r="X38" s="192"/>
      <c r="Y38" s="193"/>
      <c r="Z38" s="194"/>
      <c r="AA38" s="188"/>
      <c r="AB38" s="188"/>
      <c r="AC38" s="188"/>
      <c r="AD38" s="188"/>
      <c r="AE38" s="195"/>
      <c r="AF38" s="195"/>
      <c r="AG38" s="193"/>
      <c r="AH38" s="196"/>
      <c r="AI38" s="188"/>
      <c r="AJ38" s="193"/>
      <c r="AK38" s="193"/>
      <c r="AL38" s="193"/>
      <c r="AM38" s="193"/>
      <c r="AN38" s="188"/>
      <c r="AO38" s="188"/>
      <c r="AP38" s="197"/>
      <c r="AQ38" s="198"/>
    </row>
    <row r="39" spans="1:43" s="187" customFormat="1" ht="17.25" customHeight="1" x14ac:dyDescent="0.25">
      <c r="B39" s="188"/>
      <c r="C39" s="188"/>
      <c r="D39" s="189"/>
      <c r="E39" s="188"/>
      <c r="F39" s="200"/>
      <c r="G39" s="192"/>
      <c r="H39" s="192"/>
      <c r="I39" s="192"/>
      <c r="J39" s="192"/>
      <c r="K39" s="192"/>
      <c r="L39" s="192"/>
      <c r="M39" s="192"/>
      <c r="N39" s="192"/>
      <c r="O39" s="193"/>
      <c r="P39" s="192"/>
      <c r="Q39" s="192"/>
      <c r="R39" s="192"/>
      <c r="S39" s="192"/>
      <c r="T39" s="193"/>
      <c r="U39" s="192"/>
      <c r="V39" s="193"/>
      <c r="W39" s="192"/>
      <c r="X39" s="192"/>
      <c r="Y39" s="193"/>
      <c r="Z39" s="194"/>
      <c r="AA39" s="188"/>
      <c r="AB39" s="188"/>
      <c r="AC39" s="188"/>
      <c r="AD39" s="188"/>
      <c r="AE39" s="195"/>
      <c r="AF39" s="195"/>
      <c r="AG39" s="193"/>
      <c r="AH39" s="196"/>
      <c r="AI39" s="188"/>
      <c r="AJ39" s="193"/>
      <c r="AK39" s="193"/>
      <c r="AL39" s="193"/>
      <c r="AM39" s="193"/>
      <c r="AN39" s="188"/>
      <c r="AO39" s="188"/>
      <c r="AP39" s="197"/>
      <c r="AQ39" s="198"/>
    </row>
    <row r="40" spans="1:43" x14ac:dyDescent="0.25">
      <c r="A40" s="88"/>
    </row>
    <row r="41" spans="1:43" x14ac:dyDescent="0.25">
      <c r="A41" s="88"/>
    </row>
  </sheetData>
  <sheetProtection algorithmName="SHA-512" hashValue="sCvPGOeBGHhuekVnqxSBD3oMh3XLhoTbEDiwTzrSaVZiDd2CNSs1ltYLrw51+BOu/l38/O/rt0OSBPHhT0d7qA==" saltValue="s4so3vtJgnLDm8nCjAgHpw==" spinCount="100000" sheet="1" formatCells="0" formatColumns="0" formatRows="0" insertRows="0" insertHyperlinks="0" deleteColumns="0" deleteRows="0" sort="0" autoFilter="0" pivotTables="0"/>
  <protectedRanges>
    <protectedRange password="C7BE" sqref="G16:I26" name="Bereich1_5_1" securityDescriptor="O:WDG:WDD:(A;;CC;;;S-1-5-21-4251613420-1448335247-432466527-1156)(A;;CC;;;S-1-5-21-4251613420-1448335247-432466527-1117)"/>
    <protectedRange password="C7BE" sqref="P16:P26" name="Bereich1_2_1_1" securityDescriptor="O:WDG:WDD:(A;;CC;;;S-1-5-21-4251613420-1448335247-432466527-1156)(A;;CC;;;S-1-5-21-4251613420-1448335247-432466527-1117)"/>
  </protectedRanges>
  <autoFilter ref="B15:AQ27"/>
  <mergeCells count="30">
    <mergeCell ref="AN13:AN14"/>
    <mergeCell ref="AO13:AO14"/>
    <mergeCell ref="AP13:AP14"/>
    <mergeCell ref="AQ13:AQ14"/>
    <mergeCell ref="AB13:AB14"/>
    <mergeCell ref="AE13:AE14"/>
    <mergeCell ref="AD13:AD14"/>
    <mergeCell ref="AM13:AM14"/>
    <mergeCell ref="AF13:AH13"/>
    <mergeCell ref="B13:B14"/>
    <mergeCell ref="C13:C14"/>
    <mergeCell ref="D13:D14"/>
    <mergeCell ref="E13:E14"/>
    <mergeCell ref="F13:F14"/>
    <mergeCell ref="AI12:AO12"/>
    <mergeCell ref="AP12:AQ12"/>
    <mergeCell ref="G13:J13"/>
    <mergeCell ref="I4:J4"/>
    <mergeCell ref="M4:N4"/>
    <mergeCell ref="AD4:AF4"/>
    <mergeCell ref="V7:W7"/>
    <mergeCell ref="AI13:AI14"/>
    <mergeCell ref="AJ13:AL13"/>
    <mergeCell ref="K13:O13"/>
    <mergeCell ref="P13:T13"/>
    <mergeCell ref="U13:V13"/>
    <mergeCell ref="W13:Y13"/>
    <mergeCell ref="Z13:Z14"/>
    <mergeCell ref="AA13:AA14"/>
    <mergeCell ref="AC13:AC14"/>
  </mergeCells>
  <conditionalFormatting sqref="AI16 AI23:AI26">
    <cfRule type="expression" dxfId="7" priority="8">
      <formula>LEN(AI16&amp;AJ16&amp;AK16&amp;AL16&amp;AM16&amp;AN16&amp;AO16)+70&gt;200</formula>
    </cfRule>
  </conditionalFormatting>
  <conditionalFormatting sqref="AN16 AN23:AN26">
    <cfRule type="expression" dxfId="6" priority="7">
      <formula>LEN($AN16)&gt;50</formula>
    </cfRule>
  </conditionalFormatting>
  <conditionalFormatting sqref="AI20:AI22">
    <cfRule type="expression" dxfId="5" priority="6">
      <formula>LEN(AI20&amp;AJ20&amp;AK20&amp;AL20&amp;AM20&amp;AN20&amp;AO20)+70&gt;200</formula>
    </cfRule>
  </conditionalFormatting>
  <conditionalFormatting sqref="AN20:AN22">
    <cfRule type="expression" dxfId="4" priority="5">
      <formula>LEN($AN20)&gt;50</formula>
    </cfRule>
  </conditionalFormatting>
  <conditionalFormatting sqref="AI17:AI19">
    <cfRule type="expression" dxfId="3" priority="4">
      <formula>LEN(AI17&amp;AJ17&amp;AK17&amp;AL17&amp;AM17&amp;AN17&amp;AO17)+70&gt;200</formula>
    </cfRule>
  </conditionalFormatting>
  <conditionalFormatting sqref="AN17:AN19">
    <cfRule type="expression" dxfId="2" priority="3">
      <formula>LEN($AN17)&gt;50</formula>
    </cfRule>
  </conditionalFormatting>
  <conditionalFormatting sqref="B16:B26">
    <cfRule type="duplicateValues" dxfId="1" priority="2"/>
  </conditionalFormatting>
  <conditionalFormatting sqref="E16:E26">
    <cfRule type="duplicateValues" dxfId="0" priority="1"/>
  </conditionalFormatting>
  <dataValidations count="5">
    <dataValidation type="list" allowBlank="1" showInputMessage="1" showErrorMessage="1" sqref="AQ16:AQ26">
      <formula1>ФК</formula1>
    </dataValidation>
    <dataValidation type="list" allowBlank="1" showInputMessage="1" showErrorMessage="1" sqref="Z16:Z26">
      <formula1>Поддон</formula1>
    </dataValidation>
    <dataValidation type="list" showInputMessage="1" showErrorMessage="1" sqref="AA16:AA26">
      <formula1>ТК3</formula1>
    </dataValidation>
    <dataValidation type="custom" showInputMessage="1" showErrorMessage="1" errorTitle="Ошибка" error="t min &gt; t max" prompt="t min &lt; t max" sqref="AF16:AF26">
      <formula1>IF(AF16&lt;=AG16,1,0)</formula1>
    </dataValidation>
    <dataValidation type="custom" showInputMessage="1" showErrorMessage="1" errorTitle="Ошибка" error="t min &gt; t max" prompt="t min &lt; t max" sqref="AG16:AG26">
      <formula1>IF(AF16&lt;=AG16,1,0)</formula1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landscape" r:id="rId1"/>
  <colBreaks count="1" manualBreakCount="1">
    <brk id="26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ErrorMessage="1" errorTitle="Ошибка" error="Выберите категорию из списка" prompt="Выберите из списка">
          <x14:formula1>
            <xm:f>OFFSET(Лист1!$L$1,MATCH(AA16,Лист1!$L:$L,0)-1,1,COUNTIF(Лист1!$L:$L,AA16),1)</xm:f>
          </x14:formula1>
          <xm:sqref>AB16:AB26</xm:sqref>
        </x14:dataValidation>
        <x14:dataValidation type="list" showErrorMessage="1" errorTitle="Ошибка" error="Выберите субкатегорию из списка" prompt="Выберите из списка">
          <x14:formula1>
            <xm:f>OFFSET(Лист1!$O$1,MATCH(AB16,Лист1!$O:$O,0)-1,1,COUNTIF(Лист1!$O:$O,AB16),1)</xm:f>
          </x14:formula1>
          <xm:sqref>AC16:AC26</xm:sqref>
        </x14:dataValidation>
        <x14:dataValidation type="list" allowBlank="1" prompt="Выберите из списка или введите вручную">
          <x14:formula1>
            <xm:f>OFFSET(Лист1!$U$1,MATCH(AC16,Лист1!$U:$U,0)-1,1,COUNTIF(Лист1!$U:$U,AC16),1)</xm:f>
          </x14:formula1>
          <xm:sqref>AD16:AD26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4"/>
  <sheetViews>
    <sheetView zoomScale="80" zoomScaleNormal="80" workbookViewId="0">
      <selection activeCell="D13" sqref="D13:D14"/>
    </sheetView>
  </sheetViews>
  <sheetFormatPr defaultRowHeight="16.5" x14ac:dyDescent="0.3"/>
  <cols>
    <col min="1" max="1" width="2.28515625" style="20" customWidth="1"/>
    <col min="2" max="2" width="54.140625" style="20" customWidth="1"/>
    <col min="3" max="3" width="54.140625" style="21" customWidth="1"/>
    <col min="4" max="4" width="80.5703125" style="20" customWidth="1"/>
    <col min="5" max="16384" width="9.140625" style="20"/>
  </cols>
  <sheetData>
    <row r="1" spans="2:4" x14ac:dyDescent="0.3">
      <c r="B1" s="449" t="s">
        <v>1184</v>
      </c>
      <c r="C1" s="449"/>
      <c r="D1" s="449"/>
    </row>
    <row r="2" spans="2:4" x14ac:dyDescent="0.3">
      <c r="B2" s="222"/>
    </row>
    <row r="4" spans="2:4" x14ac:dyDescent="0.3">
      <c r="B4" s="450" t="s">
        <v>1185</v>
      </c>
      <c r="C4" s="450"/>
      <c r="D4" s="450"/>
    </row>
    <row r="5" spans="2:4" x14ac:dyDescent="0.3">
      <c r="B5" s="450" t="s">
        <v>1186</v>
      </c>
      <c r="C5" s="450"/>
      <c r="D5" s="450"/>
    </row>
    <row r="6" spans="2:4" x14ac:dyDescent="0.3">
      <c r="B6" s="450"/>
      <c r="C6" s="450"/>
      <c r="D6" s="450"/>
    </row>
    <row r="7" spans="2:4" x14ac:dyDescent="0.3">
      <c r="B7" s="450"/>
      <c r="C7" s="450"/>
      <c r="D7" s="450"/>
    </row>
    <row r="8" spans="2:4" x14ac:dyDescent="0.3">
      <c r="C8" s="20"/>
    </row>
    <row r="9" spans="2:4" x14ac:dyDescent="0.3">
      <c r="B9" s="450" t="s">
        <v>1187</v>
      </c>
      <c r="C9" s="450"/>
      <c r="D9" s="450"/>
    </row>
    <row r="10" spans="2:4" x14ac:dyDescent="0.3">
      <c r="B10" s="451"/>
      <c r="C10" s="451"/>
      <c r="D10" s="451"/>
    </row>
    <row r="11" spans="2:4" ht="17.25" customHeight="1" thickBot="1" x14ac:dyDescent="0.35">
      <c r="C11" s="20"/>
    </row>
    <row r="12" spans="2:4" ht="17.25" customHeight="1" thickBot="1" x14ac:dyDescent="0.35">
      <c r="B12" s="22" t="s">
        <v>1188</v>
      </c>
      <c r="C12" s="23" t="s">
        <v>1189</v>
      </c>
      <c r="D12" s="24" t="s">
        <v>1190</v>
      </c>
    </row>
    <row r="13" spans="2:4" ht="33" customHeight="1" x14ac:dyDescent="0.3">
      <c r="B13" s="446" t="s">
        <v>0</v>
      </c>
      <c r="C13" s="25" t="s">
        <v>1191</v>
      </c>
      <c r="D13" s="443" t="s">
        <v>1192</v>
      </c>
    </row>
    <row r="14" spans="2:4" ht="33" customHeight="1" thickBot="1" x14ac:dyDescent="0.35">
      <c r="B14" s="448"/>
      <c r="C14" s="26" t="s">
        <v>1193</v>
      </c>
      <c r="D14" s="445"/>
    </row>
    <row r="15" spans="2:4" x14ac:dyDescent="0.3">
      <c r="B15" s="446" t="s">
        <v>1</v>
      </c>
      <c r="C15" s="452" t="s">
        <v>149</v>
      </c>
      <c r="D15" s="27" t="s">
        <v>1194</v>
      </c>
    </row>
    <row r="16" spans="2:4" ht="50.25" thickBot="1" x14ac:dyDescent="0.35">
      <c r="B16" s="448"/>
      <c r="C16" s="453"/>
      <c r="D16" s="28" t="s">
        <v>1195</v>
      </c>
    </row>
    <row r="17" spans="2:4" x14ac:dyDescent="0.3">
      <c r="B17" s="446" t="s">
        <v>1196</v>
      </c>
      <c r="C17" s="25" t="s">
        <v>1197</v>
      </c>
      <c r="D17" s="27" t="s">
        <v>1198</v>
      </c>
    </row>
    <row r="18" spans="2:4" x14ac:dyDescent="0.3">
      <c r="B18" s="447"/>
      <c r="C18" s="25" t="s">
        <v>1199</v>
      </c>
      <c r="D18" s="27" t="s">
        <v>1200</v>
      </c>
    </row>
    <row r="19" spans="2:4" ht="17.25" thickBot="1" x14ac:dyDescent="0.35">
      <c r="B19" s="448"/>
      <c r="C19" s="26" t="s">
        <v>1201</v>
      </c>
      <c r="D19" s="29"/>
    </row>
    <row r="20" spans="2:4" ht="33.75" thickBot="1" x14ac:dyDescent="0.35">
      <c r="B20" s="221" t="s">
        <v>2</v>
      </c>
      <c r="C20" s="26" t="s">
        <v>150</v>
      </c>
      <c r="D20" s="28" t="s">
        <v>1202</v>
      </c>
    </row>
    <row r="21" spans="2:4" ht="17.25" thickBot="1" x14ac:dyDescent="0.35">
      <c r="B21" s="221" t="s">
        <v>3</v>
      </c>
      <c r="C21" s="26" t="s">
        <v>1203</v>
      </c>
      <c r="D21" s="28" t="s">
        <v>1204</v>
      </c>
    </row>
    <row r="22" spans="2:4" ht="33.75" thickBot="1" x14ac:dyDescent="0.35">
      <c r="B22" s="221" t="s">
        <v>1151</v>
      </c>
      <c r="C22" s="26" t="s">
        <v>151</v>
      </c>
      <c r="D22" s="28" t="s">
        <v>1205</v>
      </c>
    </row>
    <row r="23" spans="2:4" ht="33.75" thickBot="1" x14ac:dyDescent="0.35">
      <c r="B23" s="221" t="s">
        <v>46</v>
      </c>
      <c r="C23" s="26" t="s">
        <v>151</v>
      </c>
      <c r="D23" s="28" t="s">
        <v>1215</v>
      </c>
    </row>
    <row r="24" spans="2:4" x14ac:dyDescent="0.3">
      <c r="B24" s="446" t="s">
        <v>1207</v>
      </c>
      <c r="C24" s="25" t="s">
        <v>1197</v>
      </c>
      <c r="D24" s="443" t="s">
        <v>1208</v>
      </c>
    </row>
    <row r="25" spans="2:4" x14ac:dyDescent="0.3">
      <c r="B25" s="447"/>
      <c r="C25" s="25">
        <v>0</v>
      </c>
      <c r="D25" s="444"/>
    </row>
    <row r="26" spans="2:4" x14ac:dyDescent="0.3">
      <c r="B26" s="447"/>
      <c r="C26" s="25">
        <v>-10</v>
      </c>
      <c r="D26" s="444"/>
    </row>
    <row r="27" spans="2:4" x14ac:dyDescent="0.3">
      <c r="B27" s="447"/>
      <c r="C27" s="25">
        <v>-18</v>
      </c>
      <c r="D27" s="444"/>
    </row>
    <row r="28" spans="2:4" ht="17.25" thickBot="1" x14ac:dyDescent="0.35">
      <c r="B28" s="448"/>
      <c r="C28" s="26"/>
      <c r="D28" s="445"/>
    </row>
    <row r="29" spans="2:4" x14ac:dyDescent="0.3">
      <c r="B29" s="446" t="s">
        <v>1209</v>
      </c>
      <c r="C29" s="25" t="s">
        <v>1197</v>
      </c>
      <c r="D29" s="443" t="s">
        <v>1210</v>
      </c>
    </row>
    <row r="30" spans="2:4" x14ac:dyDescent="0.3">
      <c r="B30" s="447"/>
      <c r="C30" s="25">
        <v>0</v>
      </c>
      <c r="D30" s="444"/>
    </row>
    <row r="31" spans="2:4" x14ac:dyDescent="0.3">
      <c r="B31" s="447"/>
      <c r="C31" s="25">
        <v>-10</v>
      </c>
      <c r="D31" s="444"/>
    </row>
    <row r="32" spans="2:4" x14ac:dyDescent="0.3">
      <c r="B32" s="447"/>
      <c r="C32" s="25">
        <v>-18</v>
      </c>
      <c r="D32" s="444"/>
    </row>
    <row r="33" spans="2:4" ht="17.25" customHeight="1" thickBot="1" x14ac:dyDescent="0.35">
      <c r="B33" s="448"/>
      <c r="C33" s="26"/>
      <c r="D33" s="445"/>
    </row>
    <row r="34" spans="2:4" ht="17.25" thickBot="1" x14ac:dyDescent="0.35">
      <c r="B34" s="221" t="s">
        <v>1211</v>
      </c>
      <c r="C34" s="26" t="s">
        <v>1206</v>
      </c>
      <c r="D34" s="28" t="s">
        <v>1217</v>
      </c>
    </row>
    <row r="35" spans="2:4" ht="33.75" thickBot="1" x14ac:dyDescent="0.35">
      <c r="B35" s="221" t="s">
        <v>1214</v>
      </c>
      <c r="C35" s="26" t="s">
        <v>151</v>
      </c>
      <c r="D35" s="28" t="s">
        <v>1216</v>
      </c>
    </row>
    <row r="36" spans="2:4" ht="17.25" customHeight="1" x14ac:dyDescent="0.3">
      <c r="B36" s="446" t="s">
        <v>1152</v>
      </c>
      <c r="C36" s="452" t="s">
        <v>1203</v>
      </c>
      <c r="D36" s="27" t="s">
        <v>1212</v>
      </c>
    </row>
    <row r="37" spans="2:4" ht="33" x14ac:dyDescent="0.3">
      <c r="B37" s="447"/>
      <c r="C37" s="454"/>
      <c r="D37" s="27" t="s">
        <v>1218</v>
      </c>
    </row>
    <row r="38" spans="2:4" x14ac:dyDescent="0.3">
      <c r="B38" s="447"/>
      <c r="C38" s="454"/>
      <c r="D38" s="27" t="s">
        <v>1213</v>
      </c>
    </row>
    <row r="39" spans="2:4" ht="99.75" thickBot="1" x14ac:dyDescent="0.35">
      <c r="B39" s="448"/>
      <c r="C39" s="455"/>
      <c r="D39" s="28" t="s">
        <v>1219</v>
      </c>
    </row>
    <row r="44" spans="2:4" ht="17.25" customHeight="1" x14ac:dyDescent="0.3"/>
    <row r="48" spans="2:4" ht="17.25" customHeight="1" x14ac:dyDescent="0.3"/>
    <row r="53" ht="17.25" customHeight="1" x14ac:dyDescent="0.3"/>
    <row r="58" ht="17.25" customHeight="1" x14ac:dyDescent="0.3"/>
    <row r="63" ht="17.25" customHeight="1" x14ac:dyDescent="0.3"/>
    <row r="70" ht="17.25" customHeight="1" x14ac:dyDescent="0.3"/>
    <row r="74" ht="17.25" customHeight="1" x14ac:dyDescent="0.3"/>
  </sheetData>
  <sheetProtection algorithmName="SHA-512" hashValue="BLYW/lUB3piupeqJF0Knq24RWIxtoX2VByxTgBw99CRf0zgjlXB5wvUkhLMNrdaOZEYElxbhzeWfGj+NfbVc0Q==" saltValue="Gd6rhTLs7zXP5FSZnxOXMg==" spinCount="100000" sheet="1" objects="1" scenarios="1"/>
  <mergeCells count="16">
    <mergeCell ref="B36:B39"/>
    <mergeCell ref="B15:B16"/>
    <mergeCell ref="C15:C16"/>
    <mergeCell ref="B17:B19"/>
    <mergeCell ref="B24:B28"/>
    <mergeCell ref="C36:C39"/>
    <mergeCell ref="D24:D28"/>
    <mergeCell ref="B29:B33"/>
    <mergeCell ref="D29:D33"/>
    <mergeCell ref="B1:D1"/>
    <mergeCell ref="B4:D4"/>
    <mergeCell ref="B5:D7"/>
    <mergeCell ref="B9:D9"/>
    <mergeCell ref="B10:D10"/>
    <mergeCell ref="B13:B14"/>
    <mergeCell ref="D13:D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6"/>
  <sheetViews>
    <sheetView topLeftCell="A13" zoomScale="80" zoomScaleNormal="80" zoomScaleSheetLayoutView="80" workbookViewId="0">
      <selection activeCell="A23" sqref="A23"/>
    </sheetView>
  </sheetViews>
  <sheetFormatPr defaultRowHeight="15" x14ac:dyDescent="0.25"/>
  <cols>
    <col min="1" max="1" width="40.5703125" customWidth="1"/>
    <col min="2" max="2" width="7.140625" customWidth="1"/>
    <col min="23" max="23" width="28" customWidth="1"/>
    <col min="26" max="26" width="10.5703125" bestFit="1" customWidth="1"/>
  </cols>
  <sheetData>
    <row r="1" spans="1:24" x14ac:dyDescent="0.25">
      <c r="A1" s="12" t="s">
        <v>1134</v>
      </c>
      <c r="B1" s="16"/>
      <c r="C1" s="12" t="s">
        <v>1136</v>
      </c>
      <c r="F1" s="12" t="s">
        <v>4</v>
      </c>
      <c r="J1" s="12" t="s">
        <v>1101</v>
      </c>
      <c r="L1" s="12" t="s">
        <v>1101</v>
      </c>
      <c r="M1" s="12" t="s">
        <v>1096</v>
      </c>
      <c r="O1" s="12" t="s">
        <v>1096</v>
      </c>
      <c r="P1" s="12" t="s">
        <v>1097</v>
      </c>
      <c r="R1" s="13" t="s">
        <v>1133</v>
      </c>
      <c r="S1" s="12" t="s">
        <v>1098</v>
      </c>
      <c r="U1" s="12" t="s">
        <v>1097</v>
      </c>
      <c r="V1" s="13" t="s">
        <v>1129</v>
      </c>
      <c r="W1" s="14" t="s">
        <v>1128</v>
      </c>
      <c r="X1" s="12" t="s">
        <v>1098</v>
      </c>
    </row>
    <row r="2" spans="1:24" x14ac:dyDescent="0.25">
      <c r="A2" s="2" t="s">
        <v>1132</v>
      </c>
      <c r="B2" s="2"/>
      <c r="C2" t="s">
        <v>1137</v>
      </c>
      <c r="F2" t="s">
        <v>5</v>
      </c>
      <c r="G2" t="s">
        <v>6</v>
      </c>
      <c r="H2" t="s">
        <v>7</v>
      </c>
      <c r="J2" t="s">
        <v>1111</v>
      </c>
      <c r="L2" t="s">
        <v>1111</v>
      </c>
      <c r="M2" t="s">
        <v>394</v>
      </c>
      <c r="O2" t="s">
        <v>394</v>
      </c>
      <c r="P2" t="s">
        <v>395</v>
      </c>
      <c r="R2" t="s">
        <v>395</v>
      </c>
      <c r="S2" t="s">
        <v>396</v>
      </c>
      <c r="U2" t="s">
        <v>156</v>
      </c>
      <c r="V2" t="s">
        <v>154</v>
      </c>
      <c r="W2" t="str">
        <f>U2&amp;V2</f>
        <v>VHS И DVD ПРОИГРЫВАТЕЛИРАСПРОДАЖА</v>
      </c>
      <c r="X2" t="s">
        <v>157</v>
      </c>
    </row>
    <row r="3" spans="1:24" x14ac:dyDescent="0.25">
      <c r="A3" s="2">
        <v>70003</v>
      </c>
      <c r="B3" s="2"/>
      <c r="F3" s="1">
        <v>1</v>
      </c>
      <c r="G3" s="1">
        <v>15</v>
      </c>
      <c r="H3" s="1">
        <v>0.5</v>
      </c>
      <c r="I3" s="1"/>
      <c r="J3" s="1" t="s">
        <v>1107</v>
      </c>
      <c r="L3" t="s">
        <v>1111</v>
      </c>
      <c r="M3" t="s">
        <v>461</v>
      </c>
      <c r="O3" t="s">
        <v>394</v>
      </c>
      <c r="P3" t="s">
        <v>397</v>
      </c>
      <c r="R3" t="s">
        <v>397</v>
      </c>
      <c r="S3" t="s">
        <v>396</v>
      </c>
      <c r="U3" t="s">
        <v>159</v>
      </c>
      <c r="V3" t="s">
        <v>154</v>
      </c>
      <c r="W3" t="str">
        <f t="shared" ref="W3:W66" si="0">U3&amp;V3</f>
        <v>АВТОИНСТРУМЕНТЫРАСПРОДАЖА</v>
      </c>
      <c r="X3" t="s">
        <v>160</v>
      </c>
    </row>
    <row r="4" spans="1:24" x14ac:dyDescent="0.25">
      <c r="A4" s="2">
        <v>70005</v>
      </c>
      <c r="B4" s="2"/>
      <c r="F4" s="1">
        <v>16</v>
      </c>
      <c r="G4" s="1">
        <v>30</v>
      </c>
      <c r="H4" s="1">
        <v>0.5</v>
      </c>
      <c r="I4" s="1"/>
      <c r="J4" s="1" t="s">
        <v>1110</v>
      </c>
      <c r="L4" t="s">
        <v>1111</v>
      </c>
      <c r="M4" t="s">
        <v>474</v>
      </c>
      <c r="O4" t="s">
        <v>394</v>
      </c>
      <c r="P4" t="s">
        <v>410</v>
      </c>
      <c r="R4" t="s">
        <v>410</v>
      </c>
      <c r="S4" t="s">
        <v>396</v>
      </c>
      <c r="U4" t="s">
        <v>161</v>
      </c>
      <c r="V4" t="s">
        <v>154</v>
      </c>
      <c r="W4" t="str">
        <f t="shared" si="0"/>
        <v>АВТОКОСМЕТИКАРАСПРОДАЖА</v>
      </c>
      <c r="X4" t="s">
        <v>160</v>
      </c>
    </row>
    <row r="5" spans="1:24" x14ac:dyDescent="0.25">
      <c r="A5" s="6">
        <v>70006</v>
      </c>
      <c r="B5" s="6"/>
      <c r="F5" s="1">
        <v>31</v>
      </c>
      <c r="G5" s="1">
        <v>180</v>
      </c>
      <c r="H5" s="1">
        <v>0.4</v>
      </c>
      <c r="I5" s="1"/>
      <c r="J5" s="1" t="s">
        <v>1115</v>
      </c>
      <c r="L5" t="s">
        <v>1111</v>
      </c>
      <c r="M5" t="s">
        <v>478</v>
      </c>
      <c r="O5" t="s">
        <v>394</v>
      </c>
      <c r="P5" t="s">
        <v>691</v>
      </c>
      <c r="R5" t="s">
        <v>691</v>
      </c>
      <c r="S5" t="s">
        <v>396</v>
      </c>
      <c r="U5" t="s">
        <v>163</v>
      </c>
      <c r="V5" t="s">
        <v>154</v>
      </c>
      <c r="W5" t="str">
        <f t="shared" si="0"/>
        <v>АКСЕССУАРЫ ДЛЯ ВАННОЙ И ТУАЛЕТАРАСПРОДАЖА</v>
      </c>
      <c r="X5" t="s">
        <v>157</v>
      </c>
    </row>
    <row r="6" spans="1:24" x14ac:dyDescent="0.25">
      <c r="A6" s="2">
        <v>70007</v>
      </c>
      <c r="B6" s="2"/>
      <c r="F6" s="1"/>
      <c r="G6" s="1"/>
      <c r="H6" s="1"/>
      <c r="I6" s="1"/>
      <c r="J6" s="1" t="s">
        <v>1117</v>
      </c>
      <c r="L6" t="s">
        <v>1111</v>
      </c>
      <c r="M6" t="s">
        <v>492</v>
      </c>
      <c r="O6" t="s">
        <v>394</v>
      </c>
      <c r="P6" t="s">
        <v>692</v>
      </c>
      <c r="R6" t="s">
        <v>692</v>
      </c>
      <c r="S6" t="s">
        <v>396</v>
      </c>
      <c r="U6" t="s">
        <v>165</v>
      </c>
      <c r="V6" t="s">
        <v>154</v>
      </c>
      <c r="W6" t="str">
        <f t="shared" si="0"/>
        <v>АКСЕССУАРЫ ДЛЯ ВОЛОСРАСПРОДАЖА</v>
      </c>
      <c r="X6" t="s">
        <v>160</v>
      </c>
    </row>
    <row r="7" spans="1:24" x14ac:dyDescent="0.25">
      <c r="A7" s="2">
        <v>70011</v>
      </c>
      <c r="B7" s="2"/>
      <c r="J7" t="s">
        <v>1120</v>
      </c>
      <c r="L7" t="s">
        <v>1111</v>
      </c>
      <c r="M7" t="s">
        <v>500</v>
      </c>
      <c r="O7" t="s">
        <v>394</v>
      </c>
      <c r="P7" t="s">
        <v>801</v>
      </c>
      <c r="R7" t="s">
        <v>801</v>
      </c>
      <c r="S7" t="s">
        <v>396</v>
      </c>
      <c r="U7" t="s">
        <v>167</v>
      </c>
      <c r="V7" t="s">
        <v>154</v>
      </c>
      <c r="W7" t="str">
        <f t="shared" si="0"/>
        <v>АКСЕССУАРЫ ДЛЯ ЖИВОТНЫХРАСПРОДАЖА</v>
      </c>
      <c r="X7" t="s">
        <v>160</v>
      </c>
    </row>
    <row r="8" spans="1:24" x14ac:dyDescent="0.25">
      <c r="A8" s="2">
        <v>70038</v>
      </c>
      <c r="B8" s="2"/>
      <c r="J8" t="s">
        <v>1126</v>
      </c>
      <c r="L8" t="s">
        <v>1111</v>
      </c>
      <c r="M8" t="s">
        <v>1082</v>
      </c>
      <c r="O8" t="s">
        <v>394</v>
      </c>
      <c r="P8" t="s">
        <v>802</v>
      </c>
      <c r="R8" t="s">
        <v>802</v>
      </c>
      <c r="S8" t="s">
        <v>396</v>
      </c>
      <c r="U8" t="s">
        <v>169</v>
      </c>
      <c r="V8" t="s">
        <v>154</v>
      </c>
      <c r="W8" t="str">
        <f t="shared" si="0"/>
        <v>АКСЕССУАРЫ ДЛЯ ОБУВИ (ЩЕТКИ, РОЖКИ, СТЕЛЬКИ И ПР.)РАСПРОДАЖА</v>
      </c>
      <c r="X8" t="s">
        <v>160</v>
      </c>
    </row>
    <row r="9" spans="1:24" x14ac:dyDescent="0.25">
      <c r="A9" s="2" t="s">
        <v>1130</v>
      </c>
      <c r="B9" s="2"/>
      <c r="J9" t="s">
        <v>1116</v>
      </c>
      <c r="L9" t="s">
        <v>1111</v>
      </c>
      <c r="M9" t="s">
        <v>664</v>
      </c>
      <c r="O9" t="s">
        <v>172</v>
      </c>
      <c r="P9" t="s">
        <v>173</v>
      </c>
      <c r="R9" t="s">
        <v>462</v>
      </c>
      <c r="S9" t="s">
        <v>463</v>
      </c>
      <c r="U9" t="s">
        <v>171</v>
      </c>
      <c r="V9" t="s">
        <v>154</v>
      </c>
      <c r="W9" t="str">
        <f t="shared" si="0"/>
        <v>АКСЕССУАРЫ К ФОТОАППАРАТАМ, ФОТОТОВАРЫРАСПРОДАЖА</v>
      </c>
      <c r="X9" t="s">
        <v>157</v>
      </c>
    </row>
    <row r="10" spans="1:24" x14ac:dyDescent="0.25">
      <c r="A10" s="2">
        <v>70034</v>
      </c>
      <c r="B10" s="2"/>
      <c r="J10" t="s">
        <v>1118</v>
      </c>
      <c r="L10" t="s">
        <v>1111</v>
      </c>
      <c r="M10" t="s">
        <v>794</v>
      </c>
      <c r="O10" t="s">
        <v>172</v>
      </c>
      <c r="P10" t="s">
        <v>275</v>
      </c>
      <c r="R10" t="s">
        <v>464</v>
      </c>
      <c r="S10" t="s">
        <v>463</v>
      </c>
      <c r="U10" t="s">
        <v>173</v>
      </c>
      <c r="V10" t="s">
        <v>154</v>
      </c>
      <c r="W10" t="str">
        <f t="shared" si="0"/>
        <v>АУДИОПЛЕЙЕРЫРАСПРОДАЖА</v>
      </c>
      <c r="X10" t="s">
        <v>157</v>
      </c>
    </row>
    <row r="11" spans="1:24" x14ac:dyDescent="0.25">
      <c r="A11" s="2" t="s">
        <v>148</v>
      </c>
      <c r="B11" s="2"/>
      <c r="F11" s="11"/>
      <c r="J11" t="s">
        <v>1121</v>
      </c>
      <c r="L11" t="s">
        <v>1111</v>
      </c>
      <c r="M11" t="s">
        <v>842</v>
      </c>
      <c r="O11" t="s">
        <v>172</v>
      </c>
      <c r="P11" t="s">
        <v>362</v>
      </c>
      <c r="R11" t="s">
        <v>465</v>
      </c>
      <c r="S11" t="s">
        <v>463</v>
      </c>
      <c r="U11" t="s">
        <v>173</v>
      </c>
      <c r="V11" t="s">
        <v>1099</v>
      </c>
      <c r="W11" t="str">
        <f t="shared" si="0"/>
        <v>АУДИОПЛЕЙЕРЫРеклама</v>
      </c>
      <c r="X11" t="s">
        <v>407</v>
      </c>
    </row>
    <row r="12" spans="1:24" x14ac:dyDescent="0.25">
      <c r="B12" s="2"/>
      <c r="J12" t="s">
        <v>1124</v>
      </c>
      <c r="L12" t="s">
        <v>1111</v>
      </c>
      <c r="M12" t="s">
        <v>542</v>
      </c>
      <c r="O12" t="s">
        <v>421</v>
      </c>
      <c r="P12" t="s">
        <v>421</v>
      </c>
      <c r="R12" t="s">
        <v>466</v>
      </c>
      <c r="S12" t="s">
        <v>463</v>
      </c>
      <c r="U12" t="s">
        <v>175</v>
      </c>
      <c r="V12" t="s">
        <v>154</v>
      </c>
      <c r="W12" t="str">
        <f t="shared" si="0"/>
        <v>БАТАРЕЙКИ, АККУМУЛЯТОРЫ, ЗАРЯДНЫЕ УСТРОЙСТВАРАСПРОДАЖА</v>
      </c>
      <c r="X12" t="s">
        <v>157</v>
      </c>
    </row>
    <row r="13" spans="1:24" x14ac:dyDescent="0.25">
      <c r="A13" s="3" t="s">
        <v>8</v>
      </c>
      <c r="B13" s="2"/>
      <c r="J13" t="s">
        <v>1105</v>
      </c>
      <c r="L13" t="s">
        <v>1111</v>
      </c>
      <c r="M13" t="s">
        <v>635</v>
      </c>
      <c r="O13" t="s">
        <v>421</v>
      </c>
      <c r="P13" t="s">
        <v>423</v>
      </c>
      <c r="R13" t="s">
        <v>467</v>
      </c>
      <c r="S13" t="s">
        <v>463</v>
      </c>
      <c r="U13" t="s">
        <v>176</v>
      </c>
      <c r="V13" t="s">
        <v>154</v>
      </c>
      <c r="W13" t="str">
        <f t="shared" si="0"/>
        <v>БИЖУТЕРИЯРАСПРОДАЖА</v>
      </c>
      <c r="X13" t="s">
        <v>160</v>
      </c>
    </row>
    <row r="14" spans="1:24" x14ac:dyDescent="0.25">
      <c r="A14" s="3" t="s">
        <v>9</v>
      </c>
      <c r="J14" t="s">
        <v>1103</v>
      </c>
      <c r="L14" t="s">
        <v>1107</v>
      </c>
      <c r="M14" t="s">
        <v>439</v>
      </c>
      <c r="O14" t="s">
        <v>398</v>
      </c>
      <c r="P14" t="s">
        <v>399</v>
      </c>
      <c r="R14" t="s">
        <v>468</v>
      </c>
      <c r="S14" t="s">
        <v>463</v>
      </c>
      <c r="U14" t="s">
        <v>178</v>
      </c>
      <c r="V14" t="s">
        <v>154</v>
      </c>
      <c r="W14" t="str">
        <f t="shared" si="0"/>
        <v>БОКАЛЫ, ФУЖЕРЫ, ГРАФИНЫРАСПРОДАЖА</v>
      </c>
      <c r="X14" t="s">
        <v>157</v>
      </c>
    </row>
    <row r="15" spans="1:24" x14ac:dyDescent="0.25">
      <c r="A15" s="3" t="s">
        <v>10</v>
      </c>
      <c r="B15" s="3"/>
      <c r="J15" t="s">
        <v>1109</v>
      </c>
      <c r="L15" t="s">
        <v>1107</v>
      </c>
      <c r="M15" t="s">
        <v>515</v>
      </c>
      <c r="O15" t="s">
        <v>398</v>
      </c>
      <c r="P15" t="s">
        <v>568</v>
      </c>
      <c r="R15" t="s">
        <v>469</v>
      </c>
      <c r="S15" t="s">
        <v>463</v>
      </c>
      <c r="U15" t="s">
        <v>178</v>
      </c>
      <c r="V15" t="s">
        <v>1099</v>
      </c>
      <c r="W15" t="str">
        <f t="shared" si="0"/>
        <v>БОКАЛЫ, ФУЖЕРЫ, ГРАФИНЫРеклама</v>
      </c>
      <c r="X15" t="s">
        <v>407</v>
      </c>
    </row>
    <row r="16" spans="1:24" x14ac:dyDescent="0.25">
      <c r="A16" s="3" t="s">
        <v>11</v>
      </c>
      <c r="B16" s="3"/>
      <c r="J16" t="s">
        <v>1112</v>
      </c>
      <c r="L16" t="s">
        <v>1107</v>
      </c>
      <c r="M16" t="s">
        <v>493</v>
      </c>
      <c r="O16" t="s">
        <v>620</v>
      </c>
      <c r="P16" t="s">
        <v>621</v>
      </c>
      <c r="R16" t="s">
        <v>470</v>
      </c>
      <c r="S16" t="s">
        <v>463</v>
      </c>
      <c r="U16" t="s">
        <v>180</v>
      </c>
      <c r="V16" t="s">
        <v>154</v>
      </c>
      <c r="W16" t="str">
        <f t="shared" si="0"/>
        <v>БУДИЛЬНИКИ И НАСТОЛЬНЫЕ ЧАСЫРАСПРОДАЖА</v>
      </c>
      <c r="X16" t="s">
        <v>157</v>
      </c>
    </row>
    <row r="17" spans="1:24" x14ac:dyDescent="0.25">
      <c r="A17" s="3"/>
      <c r="B17" s="3"/>
      <c r="J17" t="s">
        <v>1114</v>
      </c>
      <c r="L17" t="s">
        <v>1107</v>
      </c>
      <c r="M17" t="s">
        <v>544</v>
      </c>
      <c r="O17" t="s">
        <v>620</v>
      </c>
      <c r="P17" t="s">
        <v>796</v>
      </c>
      <c r="R17" t="s">
        <v>471</v>
      </c>
      <c r="S17" t="s">
        <v>463</v>
      </c>
      <c r="U17" t="s">
        <v>449</v>
      </c>
      <c r="V17" t="s">
        <v>1100</v>
      </c>
      <c r="W17" t="str">
        <f t="shared" si="0"/>
        <v>БУКЛЕТЫРЕКЛАМНЫЕ МАТЕРИАЛЫ</v>
      </c>
      <c r="X17" t="s">
        <v>447</v>
      </c>
    </row>
    <row r="18" spans="1:24" x14ac:dyDescent="0.25">
      <c r="A18" s="12" t="s">
        <v>1135</v>
      </c>
      <c r="B18" s="3"/>
      <c r="J18" t="s">
        <v>1125</v>
      </c>
      <c r="L18" t="s">
        <v>1107</v>
      </c>
      <c r="M18" t="s">
        <v>613</v>
      </c>
      <c r="O18" t="s">
        <v>620</v>
      </c>
      <c r="P18" t="s">
        <v>798</v>
      </c>
      <c r="R18" t="s">
        <v>472</v>
      </c>
      <c r="S18" t="s">
        <v>463</v>
      </c>
      <c r="U18" t="s">
        <v>182</v>
      </c>
      <c r="V18" t="s">
        <v>154</v>
      </c>
      <c r="W18" t="str">
        <f t="shared" si="0"/>
        <v>БУМАЖНО-БЕЛОВЫЕ ТОВАРЫ (БУМАГА, ТЕТРАДИ, БЛОКНОТЫРАСПРОДАЖА</v>
      </c>
      <c r="X18" t="s">
        <v>160</v>
      </c>
    </row>
    <row r="19" spans="1:24" x14ac:dyDescent="0.25">
      <c r="A19" s="4">
        <v>0</v>
      </c>
      <c r="J19" t="s">
        <v>1100</v>
      </c>
      <c r="L19" t="s">
        <v>1107</v>
      </c>
      <c r="M19" t="s">
        <v>657</v>
      </c>
      <c r="O19" t="s">
        <v>620</v>
      </c>
      <c r="P19" t="s">
        <v>1067</v>
      </c>
      <c r="R19" t="s">
        <v>473</v>
      </c>
      <c r="S19" t="s">
        <v>463</v>
      </c>
      <c r="U19" t="s">
        <v>184</v>
      </c>
      <c r="V19" t="s">
        <v>154</v>
      </c>
      <c r="W19" t="str">
        <f t="shared" si="0"/>
        <v>ВАЗЫ, ПЕПЕЛЬНИЦЫРАСПРОДАЖА</v>
      </c>
      <c r="X19" t="s">
        <v>157</v>
      </c>
    </row>
    <row r="20" spans="1:24" x14ac:dyDescent="0.25">
      <c r="A20" s="4">
        <v>10</v>
      </c>
      <c r="B20" s="4"/>
      <c r="J20" t="s">
        <v>900</v>
      </c>
      <c r="L20" t="s">
        <v>1107</v>
      </c>
      <c r="M20" t="s">
        <v>601</v>
      </c>
      <c r="O20" t="s">
        <v>620</v>
      </c>
      <c r="P20" t="s">
        <v>1090</v>
      </c>
      <c r="R20" t="s">
        <v>477</v>
      </c>
      <c r="S20" t="s">
        <v>463</v>
      </c>
      <c r="U20" t="s">
        <v>186</v>
      </c>
      <c r="V20" t="s">
        <v>154</v>
      </c>
      <c r="W20" t="str">
        <f t="shared" si="0"/>
        <v>ВЛАГОСТОЙКАЯ ОБУВЬРАСПРОДАЖА</v>
      </c>
      <c r="X20" t="s">
        <v>160</v>
      </c>
    </row>
    <row r="21" spans="1:24" x14ac:dyDescent="0.25">
      <c r="A21" s="4">
        <v>18</v>
      </c>
      <c r="B21" s="4"/>
      <c r="J21" t="s">
        <v>1123</v>
      </c>
      <c r="L21" t="s">
        <v>1107</v>
      </c>
      <c r="M21" t="s">
        <v>441</v>
      </c>
      <c r="O21" t="s">
        <v>439</v>
      </c>
      <c r="P21" t="s">
        <v>440</v>
      </c>
      <c r="R21" t="s">
        <v>481</v>
      </c>
      <c r="S21" t="s">
        <v>463</v>
      </c>
      <c r="U21" t="s">
        <v>188</v>
      </c>
      <c r="V21" t="s">
        <v>154</v>
      </c>
      <c r="W21" t="str">
        <f t="shared" si="0"/>
        <v>ВОЕННАЯ ТЕМАТИКА (СОЛДАТИКИ, ИГРУШ.ОРУЖИЕ И ПР.)РАСПРОДАЖА</v>
      </c>
      <c r="X21" t="s">
        <v>160</v>
      </c>
    </row>
    <row r="22" spans="1:24" x14ac:dyDescent="0.25">
      <c r="A22" s="4">
        <v>20</v>
      </c>
      <c r="B22" s="4"/>
      <c r="J22" t="s">
        <v>1122</v>
      </c>
      <c r="L22" t="s">
        <v>1107</v>
      </c>
      <c r="M22" t="s">
        <v>704</v>
      </c>
      <c r="O22" t="s">
        <v>439</v>
      </c>
      <c r="P22" t="s">
        <v>689</v>
      </c>
      <c r="R22" t="s">
        <v>482</v>
      </c>
      <c r="S22" t="s">
        <v>463</v>
      </c>
      <c r="U22" t="s">
        <v>190</v>
      </c>
      <c r="V22" t="s">
        <v>154</v>
      </c>
      <c r="W22" t="str">
        <f t="shared" si="0"/>
        <v>ГЕЛЬ ДЛЯ ДУШАРАСПРОДАЖА</v>
      </c>
      <c r="X22" t="s">
        <v>160</v>
      </c>
    </row>
    <row r="23" spans="1:24" x14ac:dyDescent="0.25">
      <c r="J23" t="s">
        <v>1008</v>
      </c>
      <c r="L23" t="s">
        <v>1107</v>
      </c>
      <c r="M23" t="s">
        <v>721</v>
      </c>
      <c r="O23" t="s">
        <v>439</v>
      </c>
      <c r="P23" t="s">
        <v>889</v>
      </c>
      <c r="R23" t="s">
        <v>483</v>
      </c>
      <c r="S23" t="s">
        <v>463</v>
      </c>
      <c r="U23" t="s">
        <v>192</v>
      </c>
      <c r="V23" t="s">
        <v>154</v>
      </c>
      <c r="W23" t="str">
        <f t="shared" si="0"/>
        <v>ГИГИЕНИЧЕСКАЯ ВЛАЖНАЯ ПРОДУКЦИЯРАСПРОДАЖА</v>
      </c>
      <c r="X23" t="s">
        <v>160</v>
      </c>
    </row>
    <row r="24" spans="1:24" x14ac:dyDescent="0.25">
      <c r="A24" s="3" t="s">
        <v>12</v>
      </c>
      <c r="B24" s="3"/>
      <c r="J24" t="s">
        <v>1127</v>
      </c>
      <c r="L24" t="s">
        <v>1107</v>
      </c>
      <c r="M24" t="s">
        <v>736</v>
      </c>
      <c r="O24" t="s">
        <v>439</v>
      </c>
      <c r="P24" t="s">
        <v>991</v>
      </c>
      <c r="R24" t="s">
        <v>484</v>
      </c>
      <c r="S24" t="s">
        <v>463</v>
      </c>
      <c r="U24" t="s">
        <v>194</v>
      </c>
      <c r="V24" t="s">
        <v>154</v>
      </c>
      <c r="W24" t="str">
        <f t="shared" si="0"/>
        <v>ГОЛОВНЫЕ УБОРЫРАСПРОДАЖА</v>
      </c>
      <c r="X24" t="s">
        <v>160</v>
      </c>
    </row>
    <row r="25" spans="1:24" x14ac:dyDescent="0.25">
      <c r="A25" s="3" t="s">
        <v>13</v>
      </c>
      <c r="B25" s="3"/>
      <c r="J25" t="s">
        <v>1119</v>
      </c>
      <c r="L25" t="s">
        <v>1107</v>
      </c>
      <c r="M25" t="s">
        <v>756</v>
      </c>
      <c r="O25" t="s">
        <v>439</v>
      </c>
      <c r="P25" t="s">
        <v>992</v>
      </c>
      <c r="R25" t="s">
        <v>485</v>
      </c>
      <c r="S25" t="s">
        <v>463</v>
      </c>
      <c r="U25" t="s">
        <v>196</v>
      </c>
      <c r="V25" t="s">
        <v>154</v>
      </c>
      <c r="W25" t="str">
        <f t="shared" si="0"/>
        <v>ГОРШКИ, КАШПОРАСПРОДАЖА</v>
      </c>
      <c r="X25" t="s">
        <v>157</v>
      </c>
    </row>
    <row r="26" spans="1:24" x14ac:dyDescent="0.25">
      <c r="J26" t="s">
        <v>1108</v>
      </c>
      <c r="L26" t="s">
        <v>1107</v>
      </c>
      <c r="M26" t="s">
        <v>640</v>
      </c>
      <c r="O26" t="s">
        <v>251</v>
      </c>
      <c r="P26" t="s">
        <v>252</v>
      </c>
      <c r="R26" t="s">
        <v>486</v>
      </c>
      <c r="S26" t="s">
        <v>463</v>
      </c>
      <c r="U26" t="s">
        <v>197</v>
      </c>
      <c r="V26" t="s">
        <v>154</v>
      </c>
      <c r="W26" t="str">
        <f t="shared" si="0"/>
        <v>ГУБКИ, МОЧАЛКИ ДЛЯ ТЕЛАРАСПРОДАЖА</v>
      </c>
      <c r="X26" t="s">
        <v>157</v>
      </c>
    </row>
    <row r="27" spans="1:24" x14ac:dyDescent="0.25">
      <c r="A27" s="3" t="s">
        <v>1138</v>
      </c>
      <c r="B27" s="3"/>
      <c r="J27" t="s">
        <v>1106</v>
      </c>
      <c r="L27" t="s">
        <v>1107</v>
      </c>
      <c r="M27" t="s">
        <v>402</v>
      </c>
      <c r="O27" t="s">
        <v>251</v>
      </c>
      <c r="P27" t="s">
        <v>253</v>
      </c>
      <c r="R27" t="s">
        <v>487</v>
      </c>
      <c r="S27" t="s">
        <v>463</v>
      </c>
      <c r="U27" t="s">
        <v>198</v>
      </c>
      <c r="V27" t="s">
        <v>154</v>
      </c>
      <c r="W27" t="str">
        <f t="shared" si="0"/>
        <v>ГУБКИ, САЛФЕТКИ, ТРЯПКИ ДЛЯ УБОРКИРАСПРОДАЖА</v>
      </c>
      <c r="X27" t="s">
        <v>157</v>
      </c>
    </row>
    <row r="28" spans="1:24" x14ac:dyDescent="0.25">
      <c r="A28" s="3" t="s">
        <v>1139</v>
      </c>
      <c r="B28" s="3"/>
      <c r="J28" t="s">
        <v>1046</v>
      </c>
      <c r="L28" t="s">
        <v>1107</v>
      </c>
      <c r="M28" t="s">
        <v>647</v>
      </c>
      <c r="O28" t="s">
        <v>251</v>
      </c>
      <c r="P28" t="s">
        <v>348</v>
      </c>
      <c r="R28" t="s">
        <v>488</v>
      </c>
      <c r="S28" t="s">
        <v>463</v>
      </c>
      <c r="U28" t="s">
        <v>199</v>
      </c>
      <c r="V28" t="s">
        <v>154</v>
      </c>
      <c r="W28" t="str">
        <f t="shared" si="0"/>
        <v>ДЕКОРАТИВНО-ИНТЕРЬЕРНАЯ ПОСУДАРАСПРОДАЖА</v>
      </c>
      <c r="X28" t="s">
        <v>157</v>
      </c>
    </row>
    <row r="29" spans="1:24" x14ac:dyDescent="0.25">
      <c r="A29" s="3" t="s">
        <v>14</v>
      </c>
      <c r="B29" s="3"/>
      <c r="J29" t="s">
        <v>1104</v>
      </c>
      <c r="L29" t="s">
        <v>1107</v>
      </c>
      <c r="M29" t="s">
        <v>922</v>
      </c>
      <c r="O29" t="s">
        <v>251</v>
      </c>
      <c r="P29" t="s">
        <v>349</v>
      </c>
      <c r="R29" t="s">
        <v>489</v>
      </c>
      <c r="S29" t="s">
        <v>463</v>
      </c>
      <c r="U29" t="s">
        <v>200</v>
      </c>
      <c r="V29" t="s">
        <v>154</v>
      </c>
      <c r="W29" t="str">
        <f t="shared" si="0"/>
        <v>ДЕТСКАЯ ДОМАШНЯЯ ОБУВЬРАСПРОДАЖА</v>
      </c>
      <c r="X29" t="s">
        <v>160</v>
      </c>
    </row>
    <row r="30" spans="1:24" x14ac:dyDescent="0.25">
      <c r="A30" s="3" t="s">
        <v>15</v>
      </c>
      <c r="B30" s="3"/>
      <c r="J30" t="s">
        <v>1113</v>
      </c>
      <c r="L30" t="s">
        <v>1107</v>
      </c>
      <c r="M30" t="s">
        <v>762</v>
      </c>
      <c r="O30" t="s">
        <v>251</v>
      </c>
      <c r="P30" t="s">
        <v>351</v>
      </c>
      <c r="R30" t="s">
        <v>475</v>
      </c>
      <c r="S30" t="s">
        <v>463</v>
      </c>
      <c r="U30" t="s">
        <v>202</v>
      </c>
      <c r="V30" t="s">
        <v>154</v>
      </c>
      <c r="W30" t="str">
        <f t="shared" si="0"/>
        <v>ДЕТСКАЯ ОДЕЖДА, ДЕТСКИЙ ВЕРХНИЙ ТРИКОТАЖРАСПРОДАЖА</v>
      </c>
      <c r="X30" t="s">
        <v>160</v>
      </c>
    </row>
    <row r="31" spans="1:24" x14ac:dyDescent="0.25">
      <c r="A31" s="3" t="s">
        <v>16</v>
      </c>
      <c r="J31" t="s">
        <v>1102</v>
      </c>
      <c r="L31" t="s">
        <v>1107</v>
      </c>
      <c r="M31" t="s">
        <v>383</v>
      </c>
      <c r="O31" t="s">
        <v>251</v>
      </c>
      <c r="P31" t="s">
        <v>377</v>
      </c>
      <c r="R31" t="s">
        <v>476</v>
      </c>
      <c r="S31" t="s">
        <v>463</v>
      </c>
      <c r="U31" t="s">
        <v>203</v>
      </c>
      <c r="V31" t="s">
        <v>154</v>
      </c>
      <c r="W31" t="str">
        <f t="shared" si="0"/>
        <v>ДЕТСКАЯ СПОРТИВНАЯ ОДЕЖДАРАСПРОДАЖА</v>
      </c>
      <c r="X31" t="s">
        <v>160</v>
      </c>
    </row>
    <row r="32" spans="1:24" x14ac:dyDescent="0.25">
      <c r="A32" s="3"/>
      <c r="B32" s="3"/>
      <c r="L32" t="s">
        <v>1107</v>
      </c>
      <c r="M32" t="s">
        <v>554</v>
      </c>
      <c r="O32" t="s">
        <v>155</v>
      </c>
      <c r="P32" t="s">
        <v>156</v>
      </c>
      <c r="R32" t="s">
        <v>599</v>
      </c>
      <c r="S32" t="s">
        <v>463</v>
      </c>
      <c r="U32" t="s">
        <v>204</v>
      </c>
      <c r="V32" t="s">
        <v>154</v>
      </c>
      <c r="W32" t="str">
        <f t="shared" si="0"/>
        <v>ДЕТСКИЕ НОСКИ, КОЛГОТКИРАСПРОДАЖА</v>
      </c>
      <c r="X32" t="s">
        <v>160</v>
      </c>
    </row>
    <row r="33" spans="1:24" x14ac:dyDescent="0.25">
      <c r="B33" s="3"/>
      <c r="L33" t="s">
        <v>1107</v>
      </c>
      <c r="M33" t="s">
        <v>404</v>
      </c>
      <c r="O33" t="s">
        <v>155</v>
      </c>
      <c r="P33" t="s">
        <v>1022</v>
      </c>
      <c r="R33" t="s">
        <v>600</v>
      </c>
      <c r="S33" t="s">
        <v>463</v>
      </c>
      <c r="U33" t="s">
        <v>205</v>
      </c>
      <c r="V33" t="s">
        <v>154</v>
      </c>
      <c r="W33" t="str">
        <f t="shared" si="0"/>
        <v>ДЕТСКОЕ БЕЛЬЕРАСПРОДАЖА</v>
      </c>
      <c r="X33" t="s">
        <v>160</v>
      </c>
    </row>
    <row r="34" spans="1:24" x14ac:dyDescent="0.25">
      <c r="A34" s="3" t="s">
        <v>17</v>
      </c>
      <c r="B34" s="3"/>
      <c r="L34" t="s">
        <v>1107</v>
      </c>
      <c r="M34" t="s">
        <v>453</v>
      </c>
      <c r="O34" t="s">
        <v>461</v>
      </c>
      <c r="P34" t="s">
        <v>462</v>
      </c>
      <c r="R34" t="s">
        <v>479</v>
      </c>
      <c r="S34" t="s">
        <v>463</v>
      </c>
      <c r="U34" t="s">
        <v>547</v>
      </c>
      <c r="V34" t="s">
        <v>1099</v>
      </c>
      <c r="W34" t="str">
        <f t="shared" si="0"/>
        <v>ДИСКОНТНЫЕ КАРТЫРеклама</v>
      </c>
      <c r="X34" t="s">
        <v>407</v>
      </c>
    </row>
    <row r="35" spans="1:24" x14ac:dyDescent="0.25">
      <c r="A35" s="3" t="s">
        <v>18</v>
      </c>
      <c r="B35" s="3"/>
      <c r="L35" t="s">
        <v>1107</v>
      </c>
      <c r="M35" t="s">
        <v>1071</v>
      </c>
      <c r="O35" t="s">
        <v>461</v>
      </c>
      <c r="P35" t="s">
        <v>464</v>
      </c>
      <c r="R35" t="s">
        <v>480</v>
      </c>
      <c r="S35" t="s">
        <v>463</v>
      </c>
      <c r="U35" t="s">
        <v>207</v>
      </c>
      <c r="V35" t="s">
        <v>154</v>
      </c>
      <c r="W35" t="str">
        <f t="shared" si="0"/>
        <v>ДЛЯ ПОСУДОМОЕЧНЫХ МАШИНРАСПРОДАЖА</v>
      </c>
      <c r="X35" t="s">
        <v>160</v>
      </c>
    </row>
    <row r="36" spans="1:24" x14ac:dyDescent="0.25">
      <c r="A36" s="3" t="s">
        <v>19</v>
      </c>
      <c r="B36" s="3"/>
      <c r="L36" t="s">
        <v>1110</v>
      </c>
      <c r="M36" t="s">
        <v>335</v>
      </c>
      <c r="O36" t="s">
        <v>461</v>
      </c>
      <c r="P36" t="s">
        <v>465</v>
      </c>
      <c r="R36" t="s">
        <v>492</v>
      </c>
      <c r="S36" t="s">
        <v>396</v>
      </c>
      <c r="U36" t="s">
        <v>208</v>
      </c>
      <c r="V36" t="s">
        <v>154</v>
      </c>
      <c r="W36" t="str">
        <f t="shared" si="0"/>
        <v>ДЛЯ СТЕКОЛ И ЗЕРКАЛРАСПРОДАЖА</v>
      </c>
      <c r="X36" t="s">
        <v>160</v>
      </c>
    </row>
    <row r="37" spans="1:24" x14ac:dyDescent="0.25">
      <c r="A37" s="3" t="s">
        <v>20</v>
      </c>
      <c r="B37" s="3"/>
      <c r="L37" t="s">
        <v>1110</v>
      </c>
      <c r="M37" t="s">
        <v>330</v>
      </c>
      <c r="O37" t="s">
        <v>461</v>
      </c>
      <c r="P37" t="s">
        <v>466</v>
      </c>
      <c r="R37" t="s">
        <v>500</v>
      </c>
      <c r="S37" t="s">
        <v>396</v>
      </c>
      <c r="U37" t="s">
        <v>209</v>
      </c>
      <c r="V37" t="s">
        <v>154</v>
      </c>
      <c r="W37" t="str">
        <f t="shared" si="0"/>
        <v>ДОМАШНЯЯ ОДЕЖДАРАСПРОДАЖА</v>
      </c>
      <c r="X37" t="s">
        <v>160</v>
      </c>
    </row>
    <row r="38" spans="1:24" x14ac:dyDescent="0.25">
      <c r="A38" s="3" t="s">
        <v>21</v>
      </c>
      <c r="B38" s="3"/>
      <c r="L38" t="s">
        <v>1110</v>
      </c>
      <c r="M38" t="s">
        <v>337</v>
      </c>
      <c r="O38" t="s">
        <v>461</v>
      </c>
      <c r="P38" t="s">
        <v>467</v>
      </c>
      <c r="R38" t="s">
        <v>1083</v>
      </c>
      <c r="S38" t="s">
        <v>463</v>
      </c>
      <c r="U38" t="s">
        <v>211</v>
      </c>
      <c r="V38" t="s">
        <v>154</v>
      </c>
      <c r="W38" t="str">
        <f t="shared" si="0"/>
        <v>ЕЛКИ ИСКУССТВЕННЫЕРАСПРОДАЖА</v>
      </c>
      <c r="X38" t="s">
        <v>160</v>
      </c>
    </row>
    <row r="39" spans="1:24" x14ac:dyDescent="0.25">
      <c r="A39" s="3" t="s">
        <v>22</v>
      </c>
      <c r="B39" s="3"/>
      <c r="L39" t="s">
        <v>1110</v>
      </c>
      <c r="M39" t="s">
        <v>168</v>
      </c>
      <c r="O39" t="s">
        <v>461</v>
      </c>
      <c r="P39" t="s">
        <v>468</v>
      </c>
      <c r="R39" t="s">
        <v>665</v>
      </c>
      <c r="S39" t="s">
        <v>396</v>
      </c>
      <c r="U39" t="s">
        <v>213</v>
      </c>
      <c r="V39" t="s">
        <v>154</v>
      </c>
      <c r="W39" t="str">
        <f t="shared" si="0"/>
        <v>ЕМКОСТИ ДЛЯ ИНСТРУМЕНТА И ФУРНИТУРЫРАСПРОДАЖА</v>
      </c>
      <c r="X39" t="s">
        <v>157</v>
      </c>
    </row>
    <row r="40" spans="1:24" x14ac:dyDescent="0.25">
      <c r="A40" s="3" t="s">
        <v>23</v>
      </c>
      <c r="B40" s="3"/>
      <c r="L40" t="s">
        <v>1110</v>
      </c>
      <c r="M40" t="s">
        <v>206</v>
      </c>
      <c r="O40" t="s">
        <v>461</v>
      </c>
      <c r="P40" t="s">
        <v>469</v>
      </c>
      <c r="R40" t="s">
        <v>795</v>
      </c>
      <c r="S40" t="s">
        <v>637</v>
      </c>
      <c r="U40" t="s">
        <v>214</v>
      </c>
      <c r="V40" t="s">
        <v>154</v>
      </c>
      <c r="W40" t="str">
        <f t="shared" si="0"/>
        <v>ЕМКОСТИ ДЛЯ ХРАНЕНИЯ ПРОДУКТОВ ПРОЧИЕРАСПРОДАЖА</v>
      </c>
      <c r="X40" t="s">
        <v>157</v>
      </c>
    </row>
    <row r="41" spans="1:24" x14ac:dyDescent="0.25">
      <c r="A41" s="3" t="s">
        <v>24</v>
      </c>
      <c r="B41" s="3"/>
      <c r="L41" t="s">
        <v>1115</v>
      </c>
      <c r="M41" t="s">
        <v>507</v>
      </c>
      <c r="O41" t="s">
        <v>461</v>
      </c>
      <c r="P41" t="s">
        <v>470</v>
      </c>
      <c r="R41" t="s">
        <v>797</v>
      </c>
      <c r="S41" t="s">
        <v>637</v>
      </c>
      <c r="U41" t="s">
        <v>214</v>
      </c>
      <c r="V41" t="s">
        <v>1099</v>
      </c>
      <c r="W41" t="str">
        <f t="shared" si="0"/>
        <v>ЕМКОСТИ ДЛЯ ХРАНЕНИЯ ПРОДУКТОВ ПРОЧИЕРеклама</v>
      </c>
      <c r="X41" t="s">
        <v>407</v>
      </c>
    </row>
    <row r="42" spans="1:24" x14ac:dyDescent="0.25">
      <c r="A42" s="3" t="s">
        <v>25</v>
      </c>
      <c r="B42" s="3"/>
      <c r="L42" t="s">
        <v>1115</v>
      </c>
      <c r="M42" t="s">
        <v>592</v>
      </c>
      <c r="O42" t="s">
        <v>461</v>
      </c>
      <c r="P42" t="s">
        <v>471</v>
      </c>
      <c r="R42" t="s">
        <v>843</v>
      </c>
      <c r="S42" t="s">
        <v>637</v>
      </c>
      <c r="U42" t="s">
        <v>215</v>
      </c>
      <c r="V42" t="s">
        <v>154</v>
      </c>
      <c r="W42" t="str">
        <f t="shared" si="0"/>
        <v>ЖЕНСКАЯ ВЕРХНЯЯ ОДЕЖДАРАСПРОДАЖА</v>
      </c>
      <c r="X42" t="s">
        <v>160</v>
      </c>
    </row>
    <row r="43" spans="1:24" x14ac:dyDescent="0.25">
      <c r="A43" s="3" t="s">
        <v>26</v>
      </c>
      <c r="B43" s="5"/>
      <c r="L43" t="s">
        <v>1115</v>
      </c>
      <c r="M43" t="s">
        <v>900</v>
      </c>
      <c r="O43" t="s">
        <v>461</v>
      </c>
      <c r="P43" t="s">
        <v>472</v>
      </c>
      <c r="R43" t="s">
        <v>844</v>
      </c>
      <c r="S43" t="s">
        <v>637</v>
      </c>
      <c r="U43" t="s">
        <v>216</v>
      </c>
      <c r="V43" t="s">
        <v>154</v>
      </c>
      <c r="W43" t="str">
        <f t="shared" si="0"/>
        <v>ЖЕНСКАЯ ДОМАШНЯЯ ОБУВЬРАСПРОДАЖА</v>
      </c>
      <c r="X43" t="s">
        <v>160</v>
      </c>
    </row>
    <row r="44" spans="1:24" x14ac:dyDescent="0.25">
      <c r="A44" s="3" t="s">
        <v>27</v>
      </c>
      <c r="B44" s="5"/>
      <c r="L44" t="s">
        <v>1115</v>
      </c>
      <c r="M44" t="s">
        <v>988</v>
      </c>
      <c r="O44" t="s">
        <v>461</v>
      </c>
      <c r="P44" t="s">
        <v>473</v>
      </c>
      <c r="R44" t="s">
        <v>845</v>
      </c>
      <c r="S44" t="s">
        <v>637</v>
      </c>
      <c r="U44" t="s">
        <v>217</v>
      </c>
      <c r="V44" t="s">
        <v>154</v>
      </c>
      <c r="W44" t="str">
        <f t="shared" si="0"/>
        <v>ЖЕНСКАЯ ОБУВЬРАСПРОДАЖА</v>
      </c>
      <c r="X44" t="s">
        <v>160</v>
      </c>
    </row>
    <row r="45" spans="1:24" x14ac:dyDescent="0.25">
      <c r="A45" s="5" t="s">
        <v>28</v>
      </c>
      <c r="L45" t="s">
        <v>1117</v>
      </c>
      <c r="M45" t="s">
        <v>881</v>
      </c>
      <c r="O45" t="s">
        <v>461</v>
      </c>
      <c r="P45" t="s">
        <v>477</v>
      </c>
      <c r="R45" t="s">
        <v>846</v>
      </c>
      <c r="S45" t="s">
        <v>637</v>
      </c>
      <c r="U45" t="s">
        <v>218</v>
      </c>
      <c r="V45" t="s">
        <v>154</v>
      </c>
      <c r="W45" t="str">
        <f t="shared" si="0"/>
        <v>ЖЕНСКАЯ ПЛЯЖНАЯ ОБУВЬРАСПРОДАЖА</v>
      </c>
      <c r="X45" t="s">
        <v>160</v>
      </c>
    </row>
    <row r="46" spans="1:24" x14ac:dyDescent="0.25">
      <c r="A46" s="5" t="s">
        <v>29</v>
      </c>
      <c r="L46" t="s">
        <v>1117</v>
      </c>
      <c r="M46" t="s">
        <v>428</v>
      </c>
      <c r="O46" t="s">
        <v>461</v>
      </c>
      <c r="P46" t="s">
        <v>481</v>
      </c>
      <c r="R46" t="s">
        <v>847</v>
      </c>
      <c r="S46" t="s">
        <v>637</v>
      </c>
      <c r="U46" t="s">
        <v>219</v>
      </c>
      <c r="V46" t="s">
        <v>154</v>
      </c>
      <c r="W46" t="str">
        <f t="shared" si="0"/>
        <v>ЖЕНСКАЯ СПОРТИВНАЯ ОДЕЖДАРАСПРОДАЖА</v>
      </c>
      <c r="X46" t="s">
        <v>160</v>
      </c>
    </row>
    <row r="47" spans="1:24" x14ac:dyDescent="0.25">
      <c r="L47" t="s">
        <v>1117</v>
      </c>
      <c r="M47" t="s">
        <v>523</v>
      </c>
      <c r="O47" t="s">
        <v>461</v>
      </c>
      <c r="P47" t="s">
        <v>482</v>
      </c>
      <c r="R47" t="s">
        <v>543</v>
      </c>
      <c r="S47" t="s">
        <v>396</v>
      </c>
      <c r="U47" t="s">
        <v>220</v>
      </c>
      <c r="V47" t="s">
        <v>154</v>
      </c>
      <c r="W47" t="str">
        <f t="shared" si="0"/>
        <v>ЖЕНСКИЕ КОСТЮМЫ, БРЮКИ, ЮБКИРАСПРОДАЖА</v>
      </c>
      <c r="X47" t="s">
        <v>160</v>
      </c>
    </row>
    <row r="48" spans="1:24" x14ac:dyDescent="0.25">
      <c r="A48" t="s">
        <v>30</v>
      </c>
      <c r="L48" t="s">
        <v>1117</v>
      </c>
      <c r="M48" t="s">
        <v>804</v>
      </c>
      <c r="O48" t="s">
        <v>461</v>
      </c>
      <c r="P48" t="s">
        <v>483</v>
      </c>
      <c r="R48" t="s">
        <v>677</v>
      </c>
      <c r="S48" t="s">
        <v>396</v>
      </c>
      <c r="U48" t="s">
        <v>221</v>
      </c>
      <c r="V48" t="s">
        <v>154</v>
      </c>
      <c r="W48" t="str">
        <f t="shared" si="0"/>
        <v>ЖЕНСКИЕ НОСКИ Х/БРАСПРОДАЖА</v>
      </c>
      <c r="X48" t="s">
        <v>160</v>
      </c>
    </row>
    <row r="49" spans="1:24" x14ac:dyDescent="0.25">
      <c r="A49" t="s">
        <v>31</v>
      </c>
      <c r="L49" t="s">
        <v>1117</v>
      </c>
      <c r="M49" t="s">
        <v>450</v>
      </c>
      <c r="O49" t="s">
        <v>461</v>
      </c>
      <c r="P49" t="s">
        <v>484</v>
      </c>
      <c r="R49" t="s">
        <v>896</v>
      </c>
      <c r="S49" t="s">
        <v>396</v>
      </c>
      <c r="U49" t="s">
        <v>222</v>
      </c>
      <c r="V49" t="s">
        <v>154</v>
      </c>
      <c r="W49" t="str">
        <f t="shared" si="0"/>
        <v>ЖЕНСКИЙ ВЕРХНИЙ ТРИКОТАЖ БЛУЗЫ, ПЛАТЬЯРАСПРОДАЖА</v>
      </c>
      <c r="X49" t="s">
        <v>160</v>
      </c>
    </row>
    <row r="50" spans="1:24" x14ac:dyDescent="0.25">
      <c r="A50" t="s">
        <v>32</v>
      </c>
      <c r="L50" t="s">
        <v>1117</v>
      </c>
      <c r="M50" t="s">
        <v>783</v>
      </c>
      <c r="O50" t="s">
        <v>461</v>
      </c>
      <c r="P50" t="s">
        <v>485</v>
      </c>
      <c r="R50" t="s">
        <v>1021</v>
      </c>
      <c r="S50" t="s">
        <v>396</v>
      </c>
      <c r="U50" t="s">
        <v>223</v>
      </c>
      <c r="V50" t="s">
        <v>154</v>
      </c>
      <c r="W50" t="str">
        <f t="shared" si="0"/>
        <v>ЖЕНСКОЕ НИЖНЕЕ БЕЛЬЕРАСПРОДАЖА</v>
      </c>
      <c r="X50" t="s">
        <v>160</v>
      </c>
    </row>
    <row r="51" spans="1:24" x14ac:dyDescent="0.25">
      <c r="L51" t="s">
        <v>1117</v>
      </c>
      <c r="M51" t="s">
        <v>957</v>
      </c>
      <c r="O51" t="s">
        <v>461</v>
      </c>
      <c r="P51" t="s">
        <v>486</v>
      </c>
      <c r="R51" t="s">
        <v>636</v>
      </c>
      <c r="S51" t="s">
        <v>637</v>
      </c>
      <c r="U51" t="s">
        <v>225</v>
      </c>
      <c r="V51" t="s">
        <v>154</v>
      </c>
      <c r="W51" t="str">
        <f t="shared" si="0"/>
        <v>ЖУРНАЛЫРАСПРОДАЖА</v>
      </c>
      <c r="X51" t="s">
        <v>160</v>
      </c>
    </row>
    <row r="52" spans="1:24" x14ac:dyDescent="0.25">
      <c r="A52" t="s">
        <v>1239</v>
      </c>
      <c r="L52" t="s">
        <v>1117</v>
      </c>
      <c r="M52" t="s">
        <v>1065</v>
      </c>
      <c r="O52" t="s">
        <v>461</v>
      </c>
      <c r="P52" t="s">
        <v>487</v>
      </c>
      <c r="R52" t="s">
        <v>1089</v>
      </c>
      <c r="S52" t="s">
        <v>637</v>
      </c>
      <c r="U52" t="s">
        <v>225</v>
      </c>
      <c r="V52" t="s">
        <v>1099</v>
      </c>
      <c r="W52" t="str">
        <f t="shared" si="0"/>
        <v>ЖУРНАЛЫРеклама</v>
      </c>
      <c r="X52" t="s">
        <v>407</v>
      </c>
    </row>
    <row r="53" spans="1:24" x14ac:dyDescent="0.25">
      <c r="A53" t="s">
        <v>1240</v>
      </c>
      <c r="L53" t="s">
        <v>1120</v>
      </c>
      <c r="M53" t="s">
        <v>181</v>
      </c>
      <c r="O53" t="s">
        <v>461</v>
      </c>
      <c r="P53" t="s">
        <v>488</v>
      </c>
      <c r="R53" t="s">
        <v>440</v>
      </c>
      <c r="S53" t="s">
        <v>406</v>
      </c>
      <c r="U53" t="s">
        <v>227</v>
      </c>
      <c r="V53" t="s">
        <v>154</v>
      </c>
      <c r="W53" t="str">
        <f t="shared" si="0"/>
        <v>ЗАНАВЕСКИ, ШТОРЫРАСПРОДАЖА</v>
      </c>
      <c r="X53" t="s">
        <v>157</v>
      </c>
    </row>
    <row r="54" spans="1:24" x14ac:dyDescent="0.25">
      <c r="A54" t="s">
        <v>1241</v>
      </c>
      <c r="L54" t="s">
        <v>1120</v>
      </c>
      <c r="M54" t="s">
        <v>276</v>
      </c>
      <c r="O54" t="s">
        <v>461</v>
      </c>
      <c r="P54" t="s">
        <v>489</v>
      </c>
      <c r="R54" t="s">
        <v>689</v>
      </c>
      <c r="S54" t="s">
        <v>406</v>
      </c>
      <c r="U54" t="s">
        <v>228</v>
      </c>
      <c r="V54" t="s">
        <v>154</v>
      </c>
      <c r="W54" t="str">
        <f t="shared" si="0"/>
        <v>ЗЕМЛЯ, УДОБРЕНИЯ, ХИМИКАТЫРАСПРОДАЖА</v>
      </c>
      <c r="X54" t="s">
        <v>157</v>
      </c>
    </row>
    <row r="55" spans="1:24" x14ac:dyDescent="0.25">
      <c r="A55" t="s">
        <v>1242</v>
      </c>
      <c r="L55" t="s">
        <v>1120</v>
      </c>
      <c r="M55" t="s">
        <v>224</v>
      </c>
      <c r="O55" t="s">
        <v>474</v>
      </c>
      <c r="P55" t="s">
        <v>475</v>
      </c>
      <c r="R55" t="s">
        <v>889</v>
      </c>
      <c r="S55" t="s">
        <v>406</v>
      </c>
      <c r="U55" t="s">
        <v>229</v>
      </c>
      <c r="V55" t="s">
        <v>154</v>
      </c>
      <c r="W55" t="str">
        <f t="shared" si="0"/>
        <v>ЗОНТЫРАСПРОДАЖА</v>
      </c>
      <c r="X55" t="s">
        <v>160</v>
      </c>
    </row>
    <row r="56" spans="1:24" x14ac:dyDescent="0.25">
      <c r="A56" t="s">
        <v>1243</v>
      </c>
      <c r="L56" t="s">
        <v>1120</v>
      </c>
      <c r="M56" t="s">
        <v>308</v>
      </c>
      <c r="O56" t="s">
        <v>474</v>
      </c>
      <c r="P56" t="s">
        <v>476</v>
      </c>
      <c r="R56" t="s">
        <v>991</v>
      </c>
      <c r="S56" t="s">
        <v>406</v>
      </c>
      <c r="U56" t="s">
        <v>231</v>
      </c>
      <c r="V56" t="s">
        <v>154</v>
      </c>
      <c r="W56" t="str">
        <f t="shared" si="0"/>
        <v>ЗУБНЫЕ ПАСТЫРАСПРОДАЖА</v>
      </c>
      <c r="X56" t="s">
        <v>160</v>
      </c>
    </row>
    <row r="57" spans="1:24" x14ac:dyDescent="0.25">
      <c r="A57" t="s">
        <v>47</v>
      </c>
      <c r="L57" t="s">
        <v>1126</v>
      </c>
      <c r="M57" t="s">
        <v>783</v>
      </c>
      <c r="O57" t="s">
        <v>474</v>
      </c>
      <c r="P57" t="s">
        <v>599</v>
      </c>
      <c r="R57" t="s">
        <v>992</v>
      </c>
      <c r="S57" t="s">
        <v>406</v>
      </c>
      <c r="U57" t="s">
        <v>232</v>
      </c>
      <c r="V57" t="s">
        <v>154</v>
      </c>
      <c r="W57" t="str">
        <f t="shared" si="0"/>
        <v>ЗУБНЫЕ ЩЕТКИРАСПРОДАЖА</v>
      </c>
      <c r="X57" t="s">
        <v>160</v>
      </c>
    </row>
    <row r="58" spans="1:24" x14ac:dyDescent="0.25">
      <c r="A58" t="s">
        <v>1244</v>
      </c>
      <c r="L58" t="s">
        <v>1116</v>
      </c>
      <c r="M58" t="s">
        <v>431</v>
      </c>
      <c r="O58" t="s">
        <v>474</v>
      </c>
      <c r="P58" t="s">
        <v>600</v>
      </c>
      <c r="R58" t="s">
        <v>515</v>
      </c>
      <c r="S58" t="s">
        <v>406</v>
      </c>
      <c r="U58" t="s">
        <v>233</v>
      </c>
      <c r="V58" t="s">
        <v>154</v>
      </c>
      <c r="W58" t="str">
        <f t="shared" si="0"/>
        <v>ИГРУШЕЧНАЯ ТЕХНИКА И ТРАНСПОРТ, МОДЕЛИРАСПРОДАЖА</v>
      </c>
      <c r="X58" t="s">
        <v>160</v>
      </c>
    </row>
    <row r="59" spans="1:24" x14ac:dyDescent="0.25">
      <c r="A59" t="s">
        <v>1245</v>
      </c>
      <c r="L59" t="s">
        <v>1116</v>
      </c>
      <c r="M59" t="s">
        <v>776</v>
      </c>
      <c r="O59" t="s">
        <v>478</v>
      </c>
      <c r="P59" t="s">
        <v>479</v>
      </c>
      <c r="R59" t="s">
        <v>682</v>
      </c>
      <c r="S59" t="s">
        <v>406</v>
      </c>
      <c r="U59" t="s">
        <v>234</v>
      </c>
      <c r="V59" t="s">
        <v>154</v>
      </c>
      <c r="W59" t="str">
        <f t="shared" si="0"/>
        <v>ИГРУШКИ ДЛЯ АКТИВНЫХ ИГР (МЯЧИ, ОБРУЧИ, ПЕСОК И ПРРАСПРОДАЖА</v>
      </c>
      <c r="X59" t="s">
        <v>160</v>
      </c>
    </row>
    <row r="60" spans="1:24" x14ac:dyDescent="0.25">
      <c r="A60" t="s">
        <v>1246</v>
      </c>
      <c r="L60" t="s">
        <v>1116</v>
      </c>
      <c r="M60" t="s">
        <v>520</v>
      </c>
      <c r="O60" t="s">
        <v>478</v>
      </c>
      <c r="P60" t="s">
        <v>480</v>
      </c>
      <c r="R60" t="s">
        <v>766</v>
      </c>
      <c r="S60" t="s">
        <v>406</v>
      </c>
      <c r="U60" t="s">
        <v>236</v>
      </c>
      <c r="V60" t="s">
        <v>154</v>
      </c>
      <c r="W60" t="str">
        <f t="shared" si="0"/>
        <v>ИКРАРАСПРОДАЖА</v>
      </c>
      <c r="X60" t="s">
        <v>160</v>
      </c>
    </row>
    <row r="61" spans="1:24" x14ac:dyDescent="0.25">
      <c r="A61" t="s">
        <v>1247</v>
      </c>
      <c r="L61" t="s">
        <v>1116</v>
      </c>
      <c r="M61" t="s">
        <v>860</v>
      </c>
      <c r="O61" t="s">
        <v>492</v>
      </c>
      <c r="P61" t="s">
        <v>492</v>
      </c>
      <c r="R61" t="s">
        <v>494</v>
      </c>
      <c r="S61" t="s">
        <v>406</v>
      </c>
      <c r="U61" t="s">
        <v>237</v>
      </c>
      <c r="V61" t="s">
        <v>154</v>
      </c>
      <c r="W61" t="str">
        <f t="shared" si="0"/>
        <v>КАНЦЕЛЯРСКИЕ ПРИНАДЛЕЖНОСТИРАСПРОДАЖА</v>
      </c>
      <c r="X61" t="s">
        <v>160</v>
      </c>
    </row>
    <row r="62" spans="1:24" x14ac:dyDescent="0.25">
      <c r="A62" t="s">
        <v>1248</v>
      </c>
      <c r="L62" t="s">
        <v>1116</v>
      </c>
      <c r="M62" t="s">
        <v>424</v>
      </c>
      <c r="O62" t="s">
        <v>495</v>
      </c>
      <c r="P62" t="s">
        <v>496</v>
      </c>
      <c r="R62" t="s">
        <v>538</v>
      </c>
      <c r="S62" t="s">
        <v>406</v>
      </c>
      <c r="U62" t="s">
        <v>238</v>
      </c>
      <c r="V62" t="s">
        <v>154</v>
      </c>
      <c r="W62" t="str">
        <f t="shared" si="0"/>
        <v>КАРНАВАЛЬНЫЕ КОСТЮМЫ, АКСЕССУАРЫ ДЛЯ ПРАЗДНИКОВРАСПРОДАЖА</v>
      </c>
      <c r="X62" t="s">
        <v>160</v>
      </c>
    </row>
    <row r="63" spans="1:24" x14ac:dyDescent="0.25">
      <c r="A63" t="s">
        <v>1249</v>
      </c>
      <c r="L63" t="s">
        <v>1116</v>
      </c>
      <c r="M63" t="s">
        <v>866</v>
      </c>
      <c r="O63" t="s">
        <v>495</v>
      </c>
      <c r="P63" t="s">
        <v>498</v>
      </c>
      <c r="R63" t="s">
        <v>578</v>
      </c>
      <c r="S63" t="s">
        <v>406</v>
      </c>
      <c r="U63" t="s">
        <v>239</v>
      </c>
      <c r="V63" t="s">
        <v>154</v>
      </c>
      <c r="W63" t="str">
        <f t="shared" si="0"/>
        <v>КЛЕИ, СМОЛЫ, СМЕСИ И ПР.РАСПРОДАЖА</v>
      </c>
      <c r="X63" t="s">
        <v>157</v>
      </c>
    </row>
    <row r="64" spans="1:24" x14ac:dyDescent="0.25">
      <c r="A64" t="s">
        <v>1250</v>
      </c>
      <c r="L64" t="s">
        <v>1116</v>
      </c>
      <c r="M64" t="s">
        <v>912</v>
      </c>
      <c r="O64" t="s">
        <v>495</v>
      </c>
      <c r="P64" t="s">
        <v>499</v>
      </c>
      <c r="R64" t="s">
        <v>612</v>
      </c>
      <c r="S64" t="s">
        <v>406</v>
      </c>
      <c r="U64" t="s">
        <v>240</v>
      </c>
      <c r="V64" t="s">
        <v>154</v>
      </c>
      <c r="W64" t="str">
        <f t="shared" si="0"/>
        <v>КНИГИ, РАСКРАСКИРАСПРОДАЖА</v>
      </c>
      <c r="X64" t="s">
        <v>160</v>
      </c>
    </row>
    <row r="65" spans="1:24" x14ac:dyDescent="0.25">
      <c r="A65" t="s">
        <v>1251</v>
      </c>
      <c r="L65" t="s">
        <v>1116</v>
      </c>
      <c r="M65" t="s">
        <v>956</v>
      </c>
      <c r="O65" t="s">
        <v>500</v>
      </c>
      <c r="P65" t="s">
        <v>500</v>
      </c>
      <c r="R65" t="s">
        <v>840</v>
      </c>
      <c r="S65" t="s">
        <v>406</v>
      </c>
      <c r="U65" t="s">
        <v>241</v>
      </c>
      <c r="V65" t="s">
        <v>154</v>
      </c>
      <c r="W65" t="str">
        <f t="shared" si="0"/>
        <v>КОВРИКИ И ДОРОЖКИРАСПРОДАЖА</v>
      </c>
      <c r="X65" t="s">
        <v>157</v>
      </c>
    </row>
    <row r="66" spans="1:24" x14ac:dyDescent="0.25">
      <c r="A66" t="s">
        <v>1252</v>
      </c>
      <c r="L66" t="s">
        <v>1118</v>
      </c>
      <c r="M66" t="s">
        <v>536</v>
      </c>
      <c r="O66" t="s">
        <v>557</v>
      </c>
      <c r="P66" t="s">
        <v>558</v>
      </c>
      <c r="R66" t="s">
        <v>891</v>
      </c>
      <c r="S66" t="s">
        <v>406</v>
      </c>
      <c r="U66" t="s">
        <v>242</v>
      </c>
      <c r="V66" t="s">
        <v>154</v>
      </c>
      <c r="W66" t="str">
        <f t="shared" si="0"/>
        <v>КОЖГАЛАНТЕРЕЯ (КОШЕЛЬКИ, РЕМНИ, ПОРТМОНЕ, ФУТЛЯРЫ)РАСПРОДАЖА</v>
      </c>
      <c r="X66" t="s">
        <v>160</v>
      </c>
    </row>
    <row r="67" spans="1:24" x14ac:dyDescent="0.25">
      <c r="A67" t="s">
        <v>1253</v>
      </c>
      <c r="L67" t="s">
        <v>1118</v>
      </c>
      <c r="M67" t="s">
        <v>588</v>
      </c>
      <c r="O67" t="s">
        <v>557</v>
      </c>
      <c r="P67" t="s">
        <v>559</v>
      </c>
      <c r="R67" t="s">
        <v>954</v>
      </c>
      <c r="S67" t="s">
        <v>406</v>
      </c>
      <c r="U67" t="s">
        <v>243</v>
      </c>
      <c r="V67" t="s">
        <v>154</v>
      </c>
      <c r="W67" t="str">
        <f t="shared" ref="W67:W130" si="1">U67&amp;V67</f>
        <v>КОЛГОТКИ, НОСКИ ЭЛАСТИЧНЫЕ ЖЕНСКИЕРАСПРОДАЖА</v>
      </c>
      <c r="X67" t="s">
        <v>160</v>
      </c>
    </row>
    <row r="68" spans="1:24" x14ac:dyDescent="0.25">
      <c r="A68" t="s">
        <v>1254</v>
      </c>
      <c r="L68" t="s">
        <v>1118</v>
      </c>
      <c r="M68" t="s">
        <v>628</v>
      </c>
      <c r="O68" t="s">
        <v>557</v>
      </c>
      <c r="P68" t="s">
        <v>932</v>
      </c>
      <c r="R68" t="s">
        <v>1070</v>
      </c>
      <c r="S68" t="s">
        <v>406</v>
      </c>
      <c r="U68" t="s">
        <v>245</v>
      </c>
      <c r="V68" t="s">
        <v>154</v>
      </c>
      <c r="W68" t="str">
        <f t="shared" si="1"/>
        <v>КОМПЬЮТЕРНАЯ ПЕРИФЕРИЯРАСПРОДАЖА</v>
      </c>
      <c r="X68" t="s">
        <v>157</v>
      </c>
    </row>
    <row r="69" spans="1:24" x14ac:dyDescent="0.25">
      <c r="A69" t="s">
        <v>48</v>
      </c>
      <c r="L69" t="s">
        <v>1118</v>
      </c>
      <c r="M69" t="s">
        <v>703</v>
      </c>
      <c r="O69" t="s">
        <v>557</v>
      </c>
      <c r="P69" t="s">
        <v>943</v>
      </c>
      <c r="R69" t="s">
        <v>545</v>
      </c>
      <c r="S69" t="s">
        <v>406</v>
      </c>
      <c r="U69" t="s">
        <v>246</v>
      </c>
      <c r="V69" t="s">
        <v>154</v>
      </c>
      <c r="W69" t="str">
        <f t="shared" si="1"/>
        <v>КОМПЬЮТЕРНЫЕ АКСЕССУАРЫРАСПРОДАЖА</v>
      </c>
      <c r="X69" t="s">
        <v>157</v>
      </c>
    </row>
    <row r="70" spans="1:24" x14ac:dyDescent="0.25">
      <c r="A70" t="s">
        <v>1255</v>
      </c>
      <c r="L70" t="s">
        <v>1118</v>
      </c>
      <c r="M70" t="s">
        <v>714</v>
      </c>
      <c r="O70" t="s">
        <v>557</v>
      </c>
      <c r="P70" t="s">
        <v>944</v>
      </c>
      <c r="R70" t="s">
        <v>807</v>
      </c>
      <c r="S70" t="s">
        <v>406</v>
      </c>
      <c r="U70" t="s">
        <v>247</v>
      </c>
      <c r="V70" t="s">
        <v>154</v>
      </c>
      <c r="W70" t="str">
        <f t="shared" si="1"/>
        <v>КОМПЬЮТЕРЫ, НОУТБУКИ, ПЛАНШЕТЫРАСПРОДАЖА</v>
      </c>
      <c r="X70" t="s">
        <v>157</v>
      </c>
    </row>
    <row r="71" spans="1:24" x14ac:dyDescent="0.25">
      <c r="A71" t="s">
        <v>152</v>
      </c>
      <c r="L71" t="s">
        <v>1118</v>
      </c>
      <c r="M71" t="s">
        <v>738</v>
      </c>
      <c r="O71" t="s">
        <v>622</v>
      </c>
      <c r="P71" t="s">
        <v>623</v>
      </c>
      <c r="R71" t="s">
        <v>1063</v>
      </c>
      <c r="S71" t="s">
        <v>406</v>
      </c>
      <c r="U71" t="s">
        <v>248</v>
      </c>
      <c r="V71" t="s">
        <v>154</v>
      </c>
      <c r="W71" t="str">
        <f t="shared" si="1"/>
        <v>КОНТЕЙНЕРЫ ПЛАСТИКОВЫЕРАСПРОДАЖА</v>
      </c>
      <c r="X71" t="s">
        <v>157</v>
      </c>
    </row>
    <row r="72" spans="1:24" x14ac:dyDescent="0.25">
      <c r="A72" t="s">
        <v>153</v>
      </c>
      <c r="L72" t="s">
        <v>1118</v>
      </c>
      <c r="M72" t="s">
        <v>740</v>
      </c>
      <c r="O72" t="s">
        <v>622</v>
      </c>
      <c r="P72" t="s">
        <v>930</v>
      </c>
      <c r="R72" t="s">
        <v>614</v>
      </c>
      <c r="S72" t="s">
        <v>406</v>
      </c>
      <c r="U72" t="s">
        <v>248</v>
      </c>
      <c r="V72" t="s">
        <v>1099</v>
      </c>
      <c r="W72" t="str">
        <f t="shared" si="1"/>
        <v>КОНТЕЙНЕРЫ ПЛАСТИКОВЫЕРеклама</v>
      </c>
      <c r="X72" t="s">
        <v>407</v>
      </c>
    </row>
    <row r="73" spans="1:24" x14ac:dyDescent="0.25">
      <c r="A73" t="s">
        <v>1256</v>
      </c>
      <c r="L73" t="s">
        <v>1118</v>
      </c>
      <c r="M73" t="s">
        <v>750</v>
      </c>
      <c r="O73" t="s">
        <v>622</v>
      </c>
      <c r="P73" t="s">
        <v>931</v>
      </c>
      <c r="R73" t="s">
        <v>615</v>
      </c>
      <c r="S73" t="s">
        <v>406</v>
      </c>
      <c r="U73" t="s">
        <v>249</v>
      </c>
      <c r="V73" t="s">
        <v>154</v>
      </c>
      <c r="W73" t="str">
        <f t="shared" si="1"/>
        <v>КРЕПЕЖ, КРЮЧКИ, ПЕТЛИ, МЕТИЗЫРАСПРОДАЖА</v>
      </c>
      <c r="X73" t="s">
        <v>157</v>
      </c>
    </row>
    <row r="74" spans="1:24" x14ac:dyDescent="0.25">
      <c r="A74" t="s">
        <v>1257</v>
      </c>
      <c r="L74" t="s">
        <v>1118</v>
      </c>
      <c r="M74" t="s">
        <v>947</v>
      </c>
      <c r="O74" t="s">
        <v>622</v>
      </c>
      <c r="P74" t="s">
        <v>942</v>
      </c>
      <c r="R74" t="s">
        <v>616</v>
      </c>
      <c r="S74" t="s">
        <v>406</v>
      </c>
      <c r="U74" t="s">
        <v>250</v>
      </c>
      <c r="V74" t="s">
        <v>154</v>
      </c>
      <c r="W74" t="str">
        <f t="shared" si="1"/>
        <v>КУКЛЫ И АКСЕССУАРЫ К НИМРАСПРОДАЖА</v>
      </c>
      <c r="X74" t="s">
        <v>160</v>
      </c>
    </row>
    <row r="75" spans="1:24" x14ac:dyDescent="0.25">
      <c r="A75" t="s">
        <v>1258</v>
      </c>
      <c r="L75" t="s">
        <v>1118</v>
      </c>
      <c r="M75" t="s">
        <v>436</v>
      </c>
      <c r="O75" t="s">
        <v>164</v>
      </c>
      <c r="P75" t="s">
        <v>165</v>
      </c>
      <c r="R75" t="s">
        <v>617</v>
      </c>
      <c r="S75" t="s">
        <v>406</v>
      </c>
      <c r="U75" t="s">
        <v>252</v>
      </c>
      <c r="V75" t="s">
        <v>154</v>
      </c>
      <c r="W75" t="str">
        <f t="shared" si="1"/>
        <v>КУХОН.ТЕХНИКА ДЛЯ МЕХАНИЧ.ОБРАБОТКИ ПИЩИРАСПРОДАЖА</v>
      </c>
      <c r="X75" t="s">
        <v>157</v>
      </c>
    </row>
    <row r="76" spans="1:24" x14ac:dyDescent="0.25">
      <c r="A76" t="s">
        <v>1259</v>
      </c>
      <c r="L76" t="s">
        <v>1118</v>
      </c>
      <c r="M76" t="s">
        <v>533</v>
      </c>
      <c r="O76" t="s">
        <v>164</v>
      </c>
      <c r="P76" t="s">
        <v>176</v>
      </c>
      <c r="R76" t="s">
        <v>618</v>
      </c>
      <c r="S76" t="s">
        <v>406</v>
      </c>
      <c r="U76" t="s">
        <v>252</v>
      </c>
      <c r="V76" t="s">
        <v>1099</v>
      </c>
      <c r="W76" t="str">
        <f t="shared" si="1"/>
        <v>КУХОН.ТЕХНИКА ДЛЯ МЕХАНИЧ.ОБРАБОТКИ ПИЩИРеклама</v>
      </c>
      <c r="X76" t="s">
        <v>407</v>
      </c>
    </row>
    <row r="77" spans="1:24" x14ac:dyDescent="0.25">
      <c r="A77" t="s">
        <v>49</v>
      </c>
      <c r="L77" t="s">
        <v>1118</v>
      </c>
      <c r="M77" t="s">
        <v>1001</v>
      </c>
      <c r="O77" t="s">
        <v>164</v>
      </c>
      <c r="P77" t="s">
        <v>229</v>
      </c>
      <c r="R77" t="s">
        <v>619</v>
      </c>
      <c r="S77" t="s">
        <v>406</v>
      </c>
      <c r="U77" t="s">
        <v>253</v>
      </c>
      <c r="V77" t="s">
        <v>154</v>
      </c>
      <c r="W77" t="str">
        <f t="shared" si="1"/>
        <v>КУХОН.ТЕХНИКА ДЛЯ ТЕПЛОВОЙ ОБРАБОТКИ ПИЩИРАСПРОДАЖА</v>
      </c>
      <c r="X77" t="s">
        <v>157</v>
      </c>
    </row>
    <row r="78" spans="1:24" x14ac:dyDescent="0.25">
      <c r="A78" t="s">
        <v>1260</v>
      </c>
      <c r="L78" t="s">
        <v>1118</v>
      </c>
      <c r="M78" t="s">
        <v>1015</v>
      </c>
      <c r="O78" t="s">
        <v>164</v>
      </c>
      <c r="P78" t="s">
        <v>242</v>
      </c>
      <c r="R78" t="s">
        <v>658</v>
      </c>
      <c r="S78" t="s">
        <v>406</v>
      </c>
      <c r="U78" t="s">
        <v>253</v>
      </c>
      <c r="V78" t="s">
        <v>1099</v>
      </c>
      <c r="W78" t="str">
        <f t="shared" si="1"/>
        <v>КУХОН.ТЕХНИКА ДЛЯ ТЕПЛОВОЙ ОБРАБОТКИ ПИЩИРеклама</v>
      </c>
      <c r="X78" t="s">
        <v>407</v>
      </c>
    </row>
    <row r="79" spans="1:24" x14ac:dyDescent="0.25">
      <c r="A79" t="s">
        <v>50</v>
      </c>
      <c r="L79" t="s">
        <v>1118</v>
      </c>
      <c r="M79" t="s">
        <v>745</v>
      </c>
      <c r="O79" t="s">
        <v>164</v>
      </c>
      <c r="P79" t="s">
        <v>256</v>
      </c>
      <c r="R79" t="s">
        <v>659</v>
      </c>
      <c r="S79" t="s">
        <v>406</v>
      </c>
      <c r="U79" t="s">
        <v>254</v>
      </c>
      <c r="V79" t="s">
        <v>154</v>
      </c>
      <c r="W79" t="str">
        <f t="shared" si="1"/>
        <v>КУХОННЫЕ ПРИНАДЛЕЖНОСТИРАСПРОДАЖА</v>
      </c>
      <c r="X79" t="s">
        <v>157</v>
      </c>
    </row>
    <row r="80" spans="1:24" x14ac:dyDescent="0.25">
      <c r="A80" t="s">
        <v>1261</v>
      </c>
      <c r="L80" t="s">
        <v>1121</v>
      </c>
      <c r="M80" t="s">
        <v>638</v>
      </c>
      <c r="O80" t="s">
        <v>164</v>
      </c>
      <c r="P80" t="s">
        <v>291</v>
      </c>
      <c r="R80" t="s">
        <v>660</v>
      </c>
      <c r="S80" t="s">
        <v>406</v>
      </c>
      <c r="U80" t="s">
        <v>254</v>
      </c>
      <c r="V80" t="s">
        <v>1099</v>
      </c>
      <c r="W80" t="str">
        <f t="shared" si="1"/>
        <v>КУХОННЫЕ ПРИНАДЛЕЖНОСТИРеклама</v>
      </c>
      <c r="X80" t="s">
        <v>407</v>
      </c>
    </row>
    <row r="81" spans="1:24" x14ac:dyDescent="0.25">
      <c r="A81" t="s">
        <v>1262</v>
      </c>
      <c r="L81" t="s">
        <v>1121</v>
      </c>
      <c r="M81" t="s">
        <v>458</v>
      </c>
      <c r="O81" t="s">
        <v>164</v>
      </c>
      <c r="P81" t="s">
        <v>297</v>
      </c>
      <c r="R81" t="s">
        <v>661</v>
      </c>
      <c r="S81" t="s">
        <v>406</v>
      </c>
      <c r="U81" t="s">
        <v>255</v>
      </c>
      <c r="V81" t="s">
        <v>154</v>
      </c>
      <c r="W81" t="str">
        <f t="shared" si="1"/>
        <v>ЛОГИЧЕСКИЕ, РАЗВИВАЮЩИЕ И НАСТОЛЬНЫЕ ИГРЫ, КОНСТРУРАСПРОДАЖА</v>
      </c>
      <c r="X81" t="s">
        <v>160</v>
      </c>
    </row>
    <row r="82" spans="1:24" x14ac:dyDescent="0.25">
      <c r="A82" t="s">
        <v>1263</v>
      </c>
      <c r="L82" t="s">
        <v>1121</v>
      </c>
      <c r="M82" t="s">
        <v>800</v>
      </c>
      <c r="O82" t="s">
        <v>164</v>
      </c>
      <c r="P82" t="s">
        <v>307</v>
      </c>
      <c r="R82" t="s">
        <v>662</v>
      </c>
      <c r="S82" t="s">
        <v>406</v>
      </c>
      <c r="U82" t="s">
        <v>695</v>
      </c>
      <c r="V82" t="s">
        <v>1100</v>
      </c>
      <c r="W82" t="str">
        <f t="shared" si="1"/>
        <v>ЛОЯЛЬНОСТЬРЕКЛАМНЫЕ МАТЕРИАЛЫ</v>
      </c>
      <c r="X82" t="s">
        <v>447</v>
      </c>
    </row>
    <row r="83" spans="1:24" x14ac:dyDescent="0.25">
      <c r="A83" t="s">
        <v>1264</v>
      </c>
      <c r="L83" t="s">
        <v>1121</v>
      </c>
      <c r="M83" t="s">
        <v>920</v>
      </c>
      <c r="O83" t="s">
        <v>164</v>
      </c>
      <c r="P83" t="s">
        <v>341</v>
      </c>
      <c r="R83" t="s">
        <v>663</v>
      </c>
      <c r="S83" t="s">
        <v>406</v>
      </c>
      <c r="U83" t="s">
        <v>256</v>
      </c>
      <c r="V83" t="s">
        <v>154</v>
      </c>
      <c r="W83" t="str">
        <f t="shared" si="1"/>
        <v>МАНИКЮРНЫЕ ИЗДЕЛИЯ И НАБОРЫРАСПРОДАЖА</v>
      </c>
      <c r="X83" t="s">
        <v>160</v>
      </c>
    </row>
    <row r="84" spans="1:24" x14ac:dyDescent="0.25">
      <c r="A84" t="s">
        <v>51</v>
      </c>
      <c r="L84" t="s">
        <v>1124</v>
      </c>
      <c r="M84" t="s">
        <v>507</v>
      </c>
      <c r="O84" t="s">
        <v>881</v>
      </c>
      <c r="P84" t="s">
        <v>882</v>
      </c>
      <c r="R84" t="s">
        <v>602</v>
      </c>
      <c r="S84" t="s">
        <v>603</v>
      </c>
      <c r="U84" t="s">
        <v>257</v>
      </c>
      <c r="V84" t="s">
        <v>154</v>
      </c>
      <c r="W84" t="str">
        <f t="shared" si="1"/>
        <v>МАСЛА, СМАЗКИ, ЖИДКОСТИ, ПРИСАДКИРАСПРОДАЖА</v>
      </c>
      <c r="X84" t="s">
        <v>160</v>
      </c>
    </row>
    <row r="85" spans="1:24" x14ac:dyDescent="0.25">
      <c r="A85" t="s">
        <v>1265</v>
      </c>
      <c r="L85" t="s">
        <v>1124</v>
      </c>
      <c r="M85" t="s">
        <v>592</v>
      </c>
      <c r="O85" t="s">
        <v>881</v>
      </c>
      <c r="P85" t="s">
        <v>945</v>
      </c>
      <c r="R85" t="s">
        <v>669</v>
      </c>
      <c r="S85" t="s">
        <v>603</v>
      </c>
      <c r="U85" t="s">
        <v>259</v>
      </c>
      <c r="V85" t="s">
        <v>154</v>
      </c>
      <c r="W85" t="str">
        <f t="shared" si="1"/>
        <v>МЕБЕЛЬ ДЛЯ ВАННОЙ КОМНАТЫРАСПРОДАЖА</v>
      </c>
      <c r="X85" t="s">
        <v>157</v>
      </c>
    </row>
    <row r="86" spans="1:24" x14ac:dyDescent="0.25">
      <c r="A86" t="s">
        <v>1266</v>
      </c>
      <c r="C86" t="s">
        <v>56</v>
      </c>
      <c r="G86" t="s">
        <v>55</v>
      </c>
      <c r="L86" t="s">
        <v>1124</v>
      </c>
      <c r="M86" t="s">
        <v>1092</v>
      </c>
      <c r="O86" t="s">
        <v>193</v>
      </c>
      <c r="P86" t="s">
        <v>194</v>
      </c>
      <c r="R86" t="s">
        <v>670</v>
      </c>
      <c r="S86" t="s">
        <v>603</v>
      </c>
      <c r="U86" t="s">
        <v>260</v>
      </c>
      <c r="V86" t="s">
        <v>154</v>
      </c>
      <c r="W86" t="str">
        <f t="shared" si="1"/>
        <v>МЕБЕЛЬ ДЛЯ ДЕТЕЙРАСПРОДАЖА</v>
      </c>
      <c r="X86" t="s">
        <v>157</v>
      </c>
    </row>
    <row r="87" spans="1:24" x14ac:dyDescent="0.25">
      <c r="A87" t="s">
        <v>1267</v>
      </c>
      <c r="C87" s="7" t="s">
        <v>58</v>
      </c>
      <c r="G87" s="7" t="s">
        <v>57</v>
      </c>
      <c r="L87" t="s">
        <v>1105</v>
      </c>
      <c r="M87" t="s">
        <v>519</v>
      </c>
      <c r="O87" t="s">
        <v>193</v>
      </c>
      <c r="P87" t="s">
        <v>294</v>
      </c>
      <c r="R87" t="s">
        <v>671</v>
      </c>
      <c r="S87" t="s">
        <v>603</v>
      </c>
      <c r="U87" t="s">
        <v>261</v>
      </c>
      <c r="V87" t="s">
        <v>154</v>
      </c>
      <c r="W87" t="str">
        <f t="shared" si="1"/>
        <v>МЕБЕЛЬ ДЛЯ ЖИЛЫХ КОМНАТРАСПРОДАЖА</v>
      </c>
      <c r="X87" t="s">
        <v>157</v>
      </c>
    </row>
    <row r="88" spans="1:24" x14ac:dyDescent="0.25">
      <c r="A88" t="s">
        <v>1268</v>
      </c>
      <c r="C88" s="7" t="s">
        <v>59</v>
      </c>
      <c r="G88" s="7" t="s">
        <v>60</v>
      </c>
      <c r="L88" t="s">
        <v>1105</v>
      </c>
      <c r="M88" t="s">
        <v>580</v>
      </c>
      <c r="O88" t="s">
        <v>193</v>
      </c>
      <c r="P88" t="s">
        <v>372</v>
      </c>
      <c r="R88" t="s">
        <v>672</v>
      </c>
      <c r="S88" t="s">
        <v>603</v>
      </c>
      <c r="U88" t="s">
        <v>262</v>
      </c>
      <c r="V88" t="s">
        <v>154</v>
      </c>
      <c r="W88" t="str">
        <f t="shared" si="1"/>
        <v>МЕБЕЛЬ ДЛЯ КУХНИРАСПРОДАЖА</v>
      </c>
      <c r="X88" t="s">
        <v>157</v>
      </c>
    </row>
    <row r="89" spans="1:24" x14ac:dyDescent="0.25">
      <c r="A89" t="s">
        <v>1269</v>
      </c>
      <c r="B89" s="7"/>
      <c r="C89" s="7" t="s">
        <v>61</v>
      </c>
      <c r="L89" t="s">
        <v>1105</v>
      </c>
      <c r="M89" t="s">
        <v>408</v>
      </c>
      <c r="O89" t="s">
        <v>428</v>
      </c>
      <c r="P89" t="s">
        <v>429</v>
      </c>
      <c r="R89" t="s">
        <v>673</v>
      </c>
      <c r="S89" t="s">
        <v>603</v>
      </c>
      <c r="U89" t="s">
        <v>263</v>
      </c>
      <c r="V89" t="s">
        <v>154</v>
      </c>
      <c r="W89" t="str">
        <f t="shared" si="1"/>
        <v>МЕБЕЛЬ ДЛЯ ПИКНИКАРАСПРОДАЖА</v>
      </c>
      <c r="X89" t="s">
        <v>157</v>
      </c>
    </row>
    <row r="90" spans="1:24" x14ac:dyDescent="0.25">
      <c r="A90" t="s">
        <v>1270</v>
      </c>
      <c r="B90" s="7"/>
      <c r="C90" s="7" t="s">
        <v>62</v>
      </c>
      <c r="L90" t="s">
        <v>1105</v>
      </c>
      <c r="M90" t="s">
        <v>604</v>
      </c>
      <c r="O90" t="s">
        <v>428</v>
      </c>
      <c r="P90" t="s">
        <v>583</v>
      </c>
      <c r="R90" t="s">
        <v>442</v>
      </c>
      <c r="S90" t="s">
        <v>443</v>
      </c>
      <c r="U90" t="s">
        <v>264</v>
      </c>
      <c r="V90" t="s">
        <v>154</v>
      </c>
      <c r="W90" t="str">
        <f t="shared" si="1"/>
        <v>МЕБЕЛЬ ДЛЯ ПРИХОЖИХРАСПРОДАЖА</v>
      </c>
      <c r="X90" t="s">
        <v>157</v>
      </c>
    </row>
    <row r="91" spans="1:24" x14ac:dyDescent="0.25">
      <c r="A91" t="s">
        <v>52</v>
      </c>
      <c r="B91" s="7"/>
      <c r="C91" s="7" t="s">
        <v>63</v>
      </c>
      <c r="L91" t="s">
        <v>1105</v>
      </c>
      <c r="M91" t="s">
        <v>608</v>
      </c>
      <c r="O91" t="s">
        <v>428</v>
      </c>
      <c r="P91" t="s">
        <v>759</v>
      </c>
      <c r="R91" t="s">
        <v>504</v>
      </c>
      <c r="S91" t="s">
        <v>443</v>
      </c>
      <c r="U91" t="s">
        <v>265</v>
      </c>
      <c r="V91" t="s">
        <v>154</v>
      </c>
      <c r="W91" t="str">
        <f t="shared" si="1"/>
        <v>МЕШКИ ДЛЯ МУСОРАРАСПРОДАЖА</v>
      </c>
      <c r="X91" t="s">
        <v>157</v>
      </c>
    </row>
    <row r="92" spans="1:24" x14ac:dyDescent="0.25">
      <c r="A92" t="s">
        <v>1271</v>
      </c>
      <c r="B92" s="7"/>
      <c r="C92" s="7" t="s">
        <v>64</v>
      </c>
      <c r="L92" t="s">
        <v>1105</v>
      </c>
      <c r="M92" t="s">
        <v>400</v>
      </c>
      <c r="O92" t="s">
        <v>428</v>
      </c>
      <c r="P92" t="s">
        <v>767</v>
      </c>
      <c r="R92" t="s">
        <v>518</v>
      </c>
      <c r="S92" t="s">
        <v>443</v>
      </c>
      <c r="U92" t="s">
        <v>266</v>
      </c>
      <c r="V92" t="s">
        <v>154</v>
      </c>
      <c r="W92" t="str">
        <f t="shared" si="1"/>
        <v>МУЖСКАЯ ВЕРХНЯЯ ОДЕЖДАРАСПРОДАЖА</v>
      </c>
      <c r="X92" t="s">
        <v>160</v>
      </c>
    </row>
    <row r="93" spans="1:24" x14ac:dyDescent="0.25">
      <c r="A93" t="s">
        <v>1272</v>
      </c>
      <c r="B93" s="7"/>
      <c r="C93" s="7" t="s">
        <v>65</v>
      </c>
      <c r="L93" t="s">
        <v>1105</v>
      </c>
      <c r="M93" t="s">
        <v>381</v>
      </c>
      <c r="O93" t="s">
        <v>428</v>
      </c>
      <c r="P93" t="s">
        <v>810</v>
      </c>
      <c r="R93" t="s">
        <v>678</v>
      </c>
      <c r="S93" t="s">
        <v>443</v>
      </c>
      <c r="U93" t="s">
        <v>267</v>
      </c>
      <c r="V93" t="s">
        <v>154</v>
      </c>
      <c r="W93" t="str">
        <f t="shared" si="1"/>
        <v>МУЖСКАЯ ДОМАШНЯЯ ОБУВЬРАСПРОДАЖА</v>
      </c>
      <c r="X93" t="s">
        <v>160</v>
      </c>
    </row>
    <row r="94" spans="1:24" x14ac:dyDescent="0.25">
      <c r="A94" t="s">
        <v>1273</v>
      </c>
      <c r="B94" s="7"/>
      <c r="C94" s="7" t="s">
        <v>66</v>
      </c>
      <c r="L94" t="s">
        <v>1103</v>
      </c>
      <c r="M94" t="s">
        <v>579</v>
      </c>
      <c r="O94" t="s">
        <v>428</v>
      </c>
      <c r="P94" t="s">
        <v>907</v>
      </c>
      <c r="R94" t="s">
        <v>679</v>
      </c>
      <c r="S94" t="s">
        <v>443</v>
      </c>
      <c r="U94" t="s">
        <v>268</v>
      </c>
      <c r="V94" t="s">
        <v>154</v>
      </c>
      <c r="W94" t="str">
        <f t="shared" si="1"/>
        <v>МУЖСКАЯ ОБУВЬРАСПРОДАЖА</v>
      </c>
      <c r="X94" t="s">
        <v>160</v>
      </c>
    </row>
    <row r="95" spans="1:24" x14ac:dyDescent="0.25">
      <c r="A95" t="s">
        <v>1274</v>
      </c>
      <c r="B95" s="7"/>
      <c r="C95" s="7" t="s">
        <v>67</v>
      </c>
      <c r="L95" t="s">
        <v>1109</v>
      </c>
      <c r="M95" t="s">
        <v>164</v>
      </c>
      <c r="O95" t="s">
        <v>428</v>
      </c>
      <c r="P95" t="s">
        <v>1020</v>
      </c>
      <c r="R95" t="s">
        <v>888</v>
      </c>
      <c r="S95" t="s">
        <v>443</v>
      </c>
      <c r="U95" t="s">
        <v>269</v>
      </c>
      <c r="V95" t="s">
        <v>154</v>
      </c>
      <c r="W95" t="str">
        <f t="shared" si="1"/>
        <v>МУЖСКАЯ ПЛЯЖНАЯ ОБУВЬРАСПРОДАЖА</v>
      </c>
      <c r="X95" t="s">
        <v>160</v>
      </c>
    </row>
    <row r="96" spans="1:24" x14ac:dyDescent="0.25">
      <c r="A96" t="s">
        <v>1275</v>
      </c>
      <c r="B96" s="7"/>
      <c r="C96" s="7" t="s">
        <v>68</v>
      </c>
      <c r="L96" t="s">
        <v>1109</v>
      </c>
      <c r="M96" t="s">
        <v>193</v>
      </c>
      <c r="O96" t="s">
        <v>431</v>
      </c>
      <c r="P96" t="s">
        <v>432</v>
      </c>
      <c r="R96" t="s">
        <v>895</v>
      </c>
      <c r="S96" t="s">
        <v>443</v>
      </c>
      <c r="U96" t="s">
        <v>270</v>
      </c>
      <c r="V96" t="s">
        <v>154</v>
      </c>
      <c r="W96" t="str">
        <f t="shared" si="1"/>
        <v>МУЖСКАЯ СПОРТИВНАЯ ОДЕЖДАРАСПРОДАЖА</v>
      </c>
      <c r="X96" t="s">
        <v>160</v>
      </c>
    </row>
    <row r="97" spans="1:24" x14ac:dyDescent="0.25">
      <c r="A97" t="s">
        <v>1276</v>
      </c>
      <c r="B97" s="7"/>
      <c r="C97" s="7" t="s">
        <v>69</v>
      </c>
      <c r="L97" t="s">
        <v>1109</v>
      </c>
      <c r="M97" t="s">
        <v>185</v>
      </c>
      <c r="O97" t="s">
        <v>431</v>
      </c>
      <c r="P97" t="s">
        <v>433</v>
      </c>
      <c r="R97" t="s">
        <v>705</v>
      </c>
      <c r="S97" t="s">
        <v>443</v>
      </c>
      <c r="U97" t="s">
        <v>271</v>
      </c>
      <c r="V97" t="s">
        <v>154</v>
      </c>
      <c r="W97" t="str">
        <f t="shared" si="1"/>
        <v>МУЖСКИЕ БРЮКИ И КОСТЮМЫРАСПРОДАЖА</v>
      </c>
      <c r="X97" t="s">
        <v>160</v>
      </c>
    </row>
    <row r="98" spans="1:24" x14ac:dyDescent="0.25">
      <c r="A98" t="s">
        <v>1277</v>
      </c>
      <c r="B98" s="7"/>
      <c r="C98" s="7" t="s">
        <v>70</v>
      </c>
      <c r="L98" t="s">
        <v>1109</v>
      </c>
      <c r="M98" t="s">
        <v>201</v>
      </c>
      <c r="O98" t="s">
        <v>431</v>
      </c>
      <c r="P98" t="s">
        <v>434</v>
      </c>
      <c r="R98" t="s">
        <v>706</v>
      </c>
      <c r="S98" t="s">
        <v>443</v>
      </c>
      <c r="U98" t="s">
        <v>272</v>
      </c>
      <c r="V98" t="s">
        <v>154</v>
      </c>
      <c r="W98" t="str">
        <f t="shared" si="1"/>
        <v>МУЖСКИЕ НОСКИРАСПРОДАЖА</v>
      </c>
      <c r="X98" t="s">
        <v>160</v>
      </c>
    </row>
    <row r="99" spans="1:24" x14ac:dyDescent="0.25">
      <c r="A99" t="s">
        <v>1278</v>
      </c>
      <c r="B99" s="7"/>
      <c r="C99" s="7" t="s">
        <v>71</v>
      </c>
      <c r="L99" t="s">
        <v>1112</v>
      </c>
      <c r="M99" t="s">
        <v>327</v>
      </c>
      <c r="O99" t="s">
        <v>431</v>
      </c>
      <c r="P99" t="s">
        <v>435</v>
      </c>
      <c r="R99" t="s">
        <v>707</v>
      </c>
      <c r="S99" t="s">
        <v>443</v>
      </c>
      <c r="U99" t="s">
        <v>273</v>
      </c>
      <c r="V99" t="s">
        <v>154</v>
      </c>
      <c r="W99" t="str">
        <f t="shared" si="1"/>
        <v>МУЖСКИЕ СОРОЧКИ, МУЖСКОЙ ВЕРХНИЙ ТРИКОТАЖРАСПРОДАЖА</v>
      </c>
      <c r="X99" t="s">
        <v>160</v>
      </c>
    </row>
    <row r="100" spans="1:24" x14ac:dyDescent="0.25">
      <c r="A100" t="s">
        <v>1279</v>
      </c>
      <c r="B100" s="7"/>
      <c r="C100" s="7" t="s">
        <v>72</v>
      </c>
      <c r="L100" t="s">
        <v>1112</v>
      </c>
      <c r="M100" t="s">
        <v>527</v>
      </c>
      <c r="O100" t="s">
        <v>431</v>
      </c>
      <c r="P100" t="s">
        <v>505</v>
      </c>
      <c r="R100" t="s">
        <v>708</v>
      </c>
      <c r="S100" t="s">
        <v>443</v>
      </c>
      <c r="U100" t="s">
        <v>274</v>
      </c>
      <c r="V100" t="s">
        <v>154</v>
      </c>
      <c r="W100" t="str">
        <f t="shared" si="1"/>
        <v>МУЖСКОЕ НИЖНЕЕ БЕЛЬЕРАСПРОДАЖА</v>
      </c>
      <c r="X100" t="s">
        <v>160</v>
      </c>
    </row>
    <row r="101" spans="1:24" x14ac:dyDescent="0.25">
      <c r="A101" t="s">
        <v>1280</v>
      </c>
      <c r="B101" s="7"/>
      <c r="C101" s="7" t="s">
        <v>73</v>
      </c>
      <c r="L101" t="s">
        <v>1112</v>
      </c>
      <c r="M101" t="s">
        <v>280</v>
      </c>
      <c r="O101" t="s">
        <v>431</v>
      </c>
      <c r="P101" t="s">
        <v>768</v>
      </c>
      <c r="R101" t="s">
        <v>709</v>
      </c>
      <c r="S101" t="s">
        <v>443</v>
      </c>
      <c r="U101" t="s">
        <v>275</v>
      </c>
      <c r="V101" t="s">
        <v>154</v>
      </c>
      <c r="W101" t="str">
        <f t="shared" si="1"/>
        <v>МУЗЫКАЛЬНЫЕ ЦЕНТРЫ, РАДИОРАСПРОДАЖА</v>
      </c>
      <c r="X101" t="s">
        <v>157</v>
      </c>
    </row>
    <row r="102" spans="1:24" x14ac:dyDescent="0.25">
      <c r="A102" t="s">
        <v>1281</v>
      </c>
      <c r="B102" s="7"/>
      <c r="C102" s="7" t="s">
        <v>74</v>
      </c>
      <c r="L102" t="s">
        <v>1112</v>
      </c>
      <c r="M102" t="s">
        <v>191</v>
      </c>
      <c r="O102" t="s">
        <v>431</v>
      </c>
      <c r="P102" t="s">
        <v>769</v>
      </c>
      <c r="R102" t="s">
        <v>710</v>
      </c>
      <c r="S102" t="s">
        <v>443</v>
      </c>
      <c r="U102" t="s">
        <v>277</v>
      </c>
      <c r="V102" t="s">
        <v>154</v>
      </c>
      <c r="W102" t="str">
        <f t="shared" si="1"/>
        <v>МУЛЬТИМЕДИА (CD, DVD, МР3)РАСПРОДАЖА</v>
      </c>
      <c r="X102" t="s">
        <v>160</v>
      </c>
    </row>
    <row r="103" spans="1:24" x14ac:dyDescent="0.25">
      <c r="A103" t="s">
        <v>1282</v>
      </c>
      <c r="B103" s="7"/>
      <c r="C103" s="7" t="s">
        <v>75</v>
      </c>
      <c r="L103" t="s">
        <v>1112</v>
      </c>
      <c r="M103" t="s">
        <v>569</v>
      </c>
      <c r="O103" t="s">
        <v>431</v>
      </c>
      <c r="P103" t="s">
        <v>811</v>
      </c>
      <c r="R103" t="s">
        <v>722</v>
      </c>
      <c r="S103" t="s">
        <v>443</v>
      </c>
      <c r="U103" t="s">
        <v>278</v>
      </c>
      <c r="V103" t="s">
        <v>154</v>
      </c>
      <c r="W103" t="str">
        <f t="shared" si="1"/>
        <v>МЫЛО ТУАЛЕТНОЕРАСПРОДАЖА</v>
      </c>
      <c r="X103" t="s">
        <v>160</v>
      </c>
    </row>
    <row r="104" spans="1:24" x14ac:dyDescent="0.25">
      <c r="A104" t="s">
        <v>1283</v>
      </c>
      <c r="B104" s="7"/>
      <c r="C104" s="7" t="s">
        <v>76</v>
      </c>
      <c r="L104" t="s">
        <v>1112</v>
      </c>
      <c r="M104" t="s">
        <v>189</v>
      </c>
      <c r="O104" t="s">
        <v>431</v>
      </c>
      <c r="P104" t="s">
        <v>812</v>
      </c>
      <c r="R104" t="s">
        <v>724</v>
      </c>
      <c r="S104" t="s">
        <v>443</v>
      </c>
      <c r="U104" t="s">
        <v>279</v>
      </c>
      <c r="V104" t="s">
        <v>154</v>
      </c>
      <c r="W104" t="str">
        <f t="shared" si="1"/>
        <v>МЯГКАЯ ИГРУШКАРАСПРОДАЖА</v>
      </c>
      <c r="X104" t="s">
        <v>160</v>
      </c>
    </row>
    <row r="105" spans="1:24" x14ac:dyDescent="0.25">
      <c r="A105" t="s">
        <v>1284</v>
      </c>
      <c r="B105" s="7"/>
      <c r="C105" s="7" t="s">
        <v>77</v>
      </c>
      <c r="L105" t="s">
        <v>1112</v>
      </c>
      <c r="M105" t="s">
        <v>539</v>
      </c>
      <c r="O105" t="s">
        <v>431</v>
      </c>
      <c r="P105" t="s">
        <v>998</v>
      </c>
      <c r="R105" t="s">
        <v>726</v>
      </c>
      <c r="S105" t="s">
        <v>443</v>
      </c>
      <c r="U105" t="s">
        <v>279</v>
      </c>
      <c r="V105" t="s">
        <v>1099</v>
      </c>
      <c r="W105" t="str">
        <f t="shared" si="1"/>
        <v>МЯГКАЯ ИГРУШКАРеклама</v>
      </c>
      <c r="X105" t="s">
        <v>407</v>
      </c>
    </row>
    <row r="106" spans="1:24" x14ac:dyDescent="0.25">
      <c r="A106" t="s">
        <v>1285</v>
      </c>
      <c r="B106" s="7"/>
      <c r="C106" s="7" t="s">
        <v>78</v>
      </c>
      <c r="L106" t="s">
        <v>1112</v>
      </c>
      <c r="M106" t="s">
        <v>332</v>
      </c>
      <c r="O106" t="s">
        <v>515</v>
      </c>
      <c r="P106" t="s">
        <v>515</v>
      </c>
      <c r="R106" t="s">
        <v>727</v>
      </c>
      <c r="S106" t="s">
        <v>443</v>
      </c>
      <c r="U106" t="s">
        <v>281</v>
      </c>
      <c r="V106" t="s">
        <v>154</v>
      </c>
      <c r="W106" t="str">
        <f t="shared" si="1"/>
        <v>НАБОРЫ КОСМЕТИЧЕСКИЕ/ПАРФЮМЕРНЫЕ ЖЕНСКИЕ И УНИСЕКСРАСПРОДАЖА</v>
      </c>
      <c r="X106" t="s">
        <v>160</v>
      </c>
    </row>
    <row r="107" spans="1:24" x14ac:dyDescent="0.25">
      <c r="A107" t="s">
        <v>53</v>
      </c>
      <c r="B107" s="7"/>
      <c r="C107" s="7" t="s">
        <v>79</v>
      </c>
      <c r="L107" t="s">
        <v>1112</v>
      </c>
      <c r="M107" t="s">
        <v>325</v>
      </c>
      <c r="O107" t="s">
        <v>515</v>
      </c>
      <c r="P107" t="s">
        <v>682</v>
      </c>
      <c r="R107" t="s">
        <v>728</v>
      </c>
      <c r="S107" t="s">
        <v>443</v>
      </c>
      <c r="U107" t="s">
        <v>282</v>
      </c>
      <c r="V107" t="s">
        <v>154</v>
      </c>
      <c r="W107" t="str">
        <f t="shared" si="1"/>
        <v>НОВОГОДНИЕ УКРАШЕНИЯ НЕЭЛЕКТРИЧЕСКИЕРАСПРОДАЖА</v>
      </c>
      <c r="X107" t="s">
        <v>160</v>
      </c>
    </row>
    <row r="108" spans="1:24" x14ac:dyDescent="0.25">
      <c r="A108" t="s">
        <v>1286</v>
      </c>
      <c r="B108" s="7"/>
      <c r="C108" s="7" t="s">
        <v>80</v>
      </c>
      <c r="L108" t="s">
        <v>1112</v>
      </c>
      <c r="M108" t="s">
        <v>230</v>
      </c>
      <c r="O108" t="s">
        <v>515</v>
      </c>
      <c r="P108" t="s">
        <v>766</v>
      </c>
      <c r="R108" t="s">
        <v>737</v>
      </c>
      <c r="S108" t="s">
        <v>385</v>
      </c>
      <c r="U108" t="s">
        <v>283</v>
      </c>
      <c r="V108" t="s">
        <v>154</v>
      </c>
      <c r="W108" t="str">
        <f t="shared" si="1"/>
        <v>НОВОГОДНИЕ УКРАШЕНИЯ ЭЛЕКТРИЧЕСКИЕРАСПРОДАЖА</v>
      </c>
      <c r="X108" t="s">
        <v>160</v>
      </c>
    </row>
    <row r="109" spans="1:24" x14ac:dyDescent="0.25">
      <c r="A109" t="s">
        <v>54</v>
      </c>
      <c r="B109" s="7"/>
      <c r="C109" s="7" t="s">
        <v>81</v>
      </c>
      <c r="L109" t="s">
        <v>1112</v>
      </c>
      <c r="M109" t="s">
        <v>358</v>
      </c>
      <c r="O109" t="s">
        <v>523</v>
      </c>
      <c r="P109" t="s">
        <v>524</v>
      </c>
      <c r="R109" t="s">
        <v>743</v>
      </c>
      <c r="S109" t="s">
        <v>385</v>
      </c>
      <c r="U109" t="s">
        <v>285</v>
      </c>
      <c r="V109" t="s">
        <v>154</v>
      </c>
      <c r="W109" t="str">
        <f t="shared" si="1"/>
        <v>ОБОГРЕВАТЕЛИ, РАДИАТОРЫРАСПРОДАЖА</v>
      </c>
      <c r="X109" t="s">
        <v>157</v>
      </c>
    </row>
    <row r="110" spans="1:24" x14ac:dyDescent="0.25">
      <c r="B110" s="7"/>
      <c r="C110" s="7" t="s">
        <v>82</v>
      </c>
      <c r="L110" t="s">
        <v>1114</v>
      </c>
      <c r="M110" t="s">
        <v>421</v>
      </c>
      <c r="O110" t="s">
        <v>523</v>
      </c>
      <c r="P110" t="s">
        <v>525</v>
      </c>
      <c r="R110" t="s">
        <v>757</v>
      </c>
      <c r="S110" t="s">
        <v>443</v>
      </c>
      <c r="U110" t="s">
        <v>286</v>
      </c>
      <c r="V110" t="s">
        <v>154</v>
      </c>
      <c r="W110" t="str">
        <f t="shared" si="1"/>
        <v>ОБУВЬ ДЕТСКАЯРАСПРОДАЖА</v>
      </c>
      <c r="X110" t="s">
        <v>160</v>
      </c>
    </row>
    <row r="111" spans="1:24" x14ac:dyDescent="0.25">
      <c r="B111" s="7"/>
      <c r="C111" s="7" t="s">
        <v>83</v>
      </c>
      <c r="L111" t="s">
        <v>1114</v>
      </c>
      <c r="M111" t="s">
        <v>557</v>
      </c>
      <c r="O111" t="s">
        <v>519</v>
      </c>
      <c r="P111" t="s">
        <v>519</v>
      </c>
      <c r="R111" t="s">
        <v>758</v>
      </c>
      <c r="S111" t="s">
        <v>443</v>
      </c>
      <c r="U111" t="s">
        <v>287</v>
      </c>
      <c r="V111" t="s">
        <v>154</v>
      </c>
      <c r="W111" t="str">
        <f t="shared" si="1"/>
        <v>ОДЕЖДА ДЛЯ САМЫХ МАЛЕНЬКИХ (ДО 2-Х ЛЕТ)РАСПРОДАЖА</v>
      </c>
      <c r="X111" t="s">
        <v>160</v>
      </c>
    </row>
    <row r="112" spans="1:24" x14ac:dyDescent="0.25">
      <c r="A112" t="s">
        <v>55</v>
      </c>
      <c r="B112" s="7"/>
      <c r="C112" s="7" t="s">
        <v>84</v>
      </c>
      <c r="L112" t="s">
        <v>1114</v>
      </c>
      <c r="M112" t="s">
        <v>625</v>
      </c>
      <c r="O112" t="s">
        <v>804</v>
      </c>
      <c r="P112" t="s">
        <v>805</v>
      </c>
      <c r="R112" t="s">
        <v>761</v>
      </c>
      <c r="S112" t="s">
        <v>443</v>
      </c>
      <c r="U112" t="s">
        <v>288</v>
      </c>
      <c r="V112" t="s">
        <v>154</v>
      </c>
      <c r="W112" t="str">
        <f t="shared" si="1"/>
        <v>ОДЕЖДА УНИСЕКСРАСПРОДАЖА</v>
      </c>
      <c r="X112" t="s">
        <v>160</v>
      </c>
    </row>
    <row r="113" spans="1:24" x14ac:dyDescent="0.25">
      <c r="A113" s="7" t="s">
        <v>57</v>
      </c>
      <c r="B113" s="7"/>
      <c r="C113" s="7" t="s">
        <v>85</v>
      </c>
      <c r="L113" t="s">
        <v>1114</v>
      </c>
      <c r="M113" t="s">
        <v>731</v>
      </c>
      <c r="O113" t="s">
        <v>536</v>
      </c>
      <c r="P113" t="s">
        <v>537</v>
      </c>
      <c r="R113" t="s">
        <v>641</v>
      </c>
      <c r="S113" t="s">
        <v>385</v>
      </c>
      <c r="U113" t="s">
        <v>289</v>
      </c>
      <c r="V113" t="s">
        <v>154</v>
      </c>
      <c r="W113" t="str">
        <f t="shared" si="1"/>
        <v>ОДЕЯЛА, ПЛЕДЫ, ПОДУШКИРАСПРОДАЖА</v>
      </c>
      <c r="X113" t="s">
        <v>157</v>
      </c>
    </row>
    <row r="114" spans="1:24" x14ac:dyDescent="0.25">
      <c r="A114" s="7" t="s">
        <v>57</v>
      </c>
      <c r="B114" s="7"/>
      <c r="C114" s="7" t="s">
        <v>86</v>
      </c>
      <c r="L114" t="s">
        <v>1114</v>
      </c>
      <c r="M114" t="s">
        <v>560</v>
      </c>
      <c r="O114" t="s">
        <v>588</v>
      </c>
      <c r="P114" t="s">
        <v>589</v>
      </c>
      <c r="R114" t="s">
        <v>646</v>
      </c>
      <c r="S114" t="s">
        <v>385</v>
      </c>
      <c r="U114" t="s">
        <v>289</v>
      </c>
      <c r="V114" t="s">
        <v>1099</v>
      </c>
      <c r="W114" t="str">
        <f t="shared" si="1"/>
        <v>ОДЕЯЛА, ПЛЕДЫ, ПОДУШКИРеклама</v>
      </c>
      <c r="X114" t="s">
        <v>407</v>
      </c>
    </row>
    <row r="115" spans="1:24" x14ac:dyDescent="0.25">
      <c r="A115" s="7" t="s">
        <v>57</v>
      </c>
      <c r="B115" s="7"/>
      <c r="C115" s="7" t="s">
        <v>87</v>
      </c>
      <c r="L115" t="s">
        <v>1114</v>
      </c>
      <c r="M115" t="s">
        <v>562</v>
      </c>
      <c r="O115" t="s">
        <v>588</v>
      </c>
      <c r="P115" t="s">
        <v>630</v>
      </c>
      <c r="R115" t="s">
        <v>649</v>
      </c>
      <c r="S115" t="s">
        <v>385</v>
      </c>
      <c r="U115" t="s">
        <v>290</v>
      </c>
      <c r="V115" t="s">
        <v>154</v>
      </c>
      <c r="W115" t="str">
        <f t="shared" si="1"/>
        <v>ОТКРЫТКИРАСПРОДАЖА</v>
      </c>
      <c r="X115" t="s">
        <v>160</v>
      </c>
    </row>
    <row r="116" spans="1:24" x14ac:dyDescent="0.25">
      <c r="A116" s="7" t="s">
        <v>57</v>
      </c>
      <c r="B116" s="7"/>
      <c r="C116" s="7" t="s">
        <v>88</v>
      </c>
      <c r="L116" t="s">
        <v>1114</v>
      </c>
      <c r="M116" t="s">
        <v>936</v>
      </c>
      <c r="O116" t="s">
        <v>588</v>
      </c>
      <c r="P116" t="s">
        <v>735</v>
      </c>
      <c r="R116" t="s">
        <v>650</v>
      </c>
      <c r="S116" t="s">
        <v>385</v>
      </c>
      <c r="U116" t="s">
        <v>291</v>
      </c>
      <c r="V116" t="s">
        <v>154</v>
      </c>
      <c r="W116" t="str">
        <f t="shared" si="1"/>
        <v>ОЧКИРАСПРОДАЖА</v>
      </c>
      <c r="X116" t="s">
        <v>160</v>
      </c>
    </row>
    <row r="117" spans="1:24" x14ac:dyDescent="0.25">
      <c r="A117" s="7" t="s">
        <v>57</v>
      </c>
      <c r="B117" s="7"/>
      <c r="C117" s="7" t="s">
        <v>89</v>
      </c>
      <c r="L117" t="s">
        <v>1114</v>
      </c>
      <c r="M117" t="s">
        <v>994</v>
      </c>
      <c r="O117" t="s">
        <v>588</v>
      </c>
      <c r="P117" t="s">
        <v>946</v>
      </c>
      <c r="R117" t="s">
        <v>651</v>
      </c>
      <c r="S117" t="s">
        <v>385</v>
      </c>
      <c r="U117" t="s">
        <v>292</v>
      </c>
      <c r="V117" t="s">
        <v>154</v>
      </c>
      <c r="W117" t="str">
        <f t="shared" si="1"/>
        <v>ПАСХАЛЬНЫЙ АССОРТИМЕНТРАСПРОДАЖА</v>
      </c>
      <c r="X117" t="s">
        <v>160</v>
      </c>
    </row>
    <row r="118" spans="1:24" x14ac:dyDescent="0.25">
      <c r="A118" s="7" t="s">
        <v>57</v>
      </c>
      <c r="B118" s="7"/>
      <c r="C118" s="7" t="s">
        <v>90</v>
      </c>
      <c r="L118" t="s">
        <v>1114</v>
      </c>
      <c r="M118" t="s">
        <v>1023</v>
      </c>
      <c r="O118" t="s">
        <v>588</v>
      </c>
      <c r="P118" t="s">
        <v>1017</v>
      </c>
      <c r="R118" t="s">
        <v>790</v>
      </c>
      <c r="S118" t="s">
        <v>385</v>
      </c>
      <c r="U118" t="s">
        <v>293</v>
      </c>
      <c r="V118" t="s">
        <v>154</v>
      </c>
      <c r="W118" t="str">
        <f t="shared" si="1"/>
        <v>ПЕРЧАТКИ ХОЗЯЙСТВЕННЫЕРАСПРОДАЖА</v>
      </c>
      <c r="X118" t="s">
        <v>157</v>
      </c>
    </row>
    <row r="119" spans="1:24" x14ac:dyDescent="0.25">
      <c r="A119" s="7" t="s">
        <v>57</v>
      </c>
      <c r="B119" s="7"/>
      <c r="C119" s="7" t="s">
        <v>91</v>
      </c>
      <c r="L119" t="s">
        <v>1114</v>
      </c>
      <c r="M119" t="s">
        <v>1010</v>
      </c>
      <c r="O119" t="s">
        <v>493</v>
      </c>
      <c r="P119" t="s">
        <v>494</v>
      </c>
      <c r="R119" t="s">
        <v>828</v>
      </c>
      <c r="S119" t="s">
        <v>385</v>
      </c>
      <c r="U119" t="s">
        <v>294</v>
      </c>
      <c r="V119" t="s">
        <v>154</v>
      </c>
      <c r="W119" t="str">
        <f t="shared" si="1"/>
        <v>ПЕРЧАТКИ, ВАРЕЖКИРАСПРОДАЖА</v>
      </c>
      <c r="X119" t="s">
        <v>160</v>
      </c>
    </row>
    <row r="120" spans="1:24" x14ac:dyDescent="0.25">
      <c r="A120" s="7" t="s">
        <v>57</v>
      </c>
      <c r="B120" s="7"/>
      <c r="C120" s="7" t="s">
        <v>92</v>
      </c>
      <c r="L120" t="s">
        <v>1125</v>
      </c>
      <c r="M120" t="s">
        <v>832</v>
      </c>
      <c r="O120" t="s">
        <v>493</v>
      </c>
      <c r="P120" t="s">
        <v>538</v>
      </c>
      <c r="R120" t="s">
        <v>403</v>
      </c>
      <c r="S120" t="s">
        <v>385</v>
      </c>
      <c r="U120" t="s">
        <v>838</v>
      </c>
      <c r="V120" t="s">
        <v>1100</v>
      </c>
      <c r="W120" t="str">
        <f t="shared" si="1"/>
        <v>ПЕЧАТНЫЕ МАТЕРИАЛЫРЕКЛАМНЫЕ МАТЕРИАЛЫ</v>
      </c>
      <c r="X120" t="s">
        <v>447</v>
      </c>
    </row>
    <row r="121" spans="1:24" x14ac:dyDescent="0.25">
      <c r="A121" s="7" t="s">
        <v>57</v>
      </c>
      <c r="B121" s="7"/>
      <c r="C121" s="7" t="s">
        <v>93</v>
      </c>
      <c r="L121" t="s">
        <v>1125</v>
      </c>
      <c r="M121" t="s">
        <v>772</v>
      </c>
      <c r="O121" t="s">
        <v>493</v>
      </c>
      <c r="P121" t="s">
        <v>578</v>
      </c>
      <c r="R121" t="s">
        <v>430</v>
      </c>
      <c r="S121" t="s">
        <v>385</v>
      </c>
      <c r="U121" t="s">
        <v>295</v>
      </c>
      <c r="V121" t="s">
        <v>154</v>
      </c>
      <c r="W121" t="str">
        <f t="shared" si="1"/>
        <v>ПИРОТЕХНИКАРАСПРОДАЖА</v>
      </c>
      <c r="X121" t="s">
        <v>160</v>
      </c>
    </row>
    <row r="122" spans="1:24" x14ac:dyDescent="0.25">
      <c r="A122" s="7" t="s">
        <v>57</v>
      </c>
      <c r="B122" s="7"/>
      <c r="C122" s="7" t="s">
        <v>94</v>
      </c>
      <c r="L122" t="s">
        <v>1125</v>
      </c>
      <c r="M122" t="s">
        <v>791</v>
      </c>
      <c r="O122" t="s">
        <v>493</v>
      </c>
      <c r="P122" t="s">
        <v>612</v>
      </c>
      <c r="R122" t="s">
        <v>444</v>
      </c>
      <c r="S122" t="s">
        <v>385</v>
      </c>
      <c r="U122" t="s">
        <v>853</v>
      </c>
      <c r="V122" t="s">
        <v>1100</v>
      </c>
      <c r="W122" t="str">
        <f t="shared" si="1"/>
        <v>ПЛАКАТЫРЕКЛАМНЫЕ МАТЕРИАЛЫ</v>
      </c>
      <c r="X122" t="s">
        <v>447</v>
      </c>
    </row>
    <row r="123" spans="1:24" x14ac:dyDescent="0.25">
      <c r="A123" s="7" t="s">
        <v>57</v>
      </c>
      <c r="B123" s="7"/>
      <c r="C123" s="7" t="s">
        <v>95</v>
      </c>
      <c r="L123" t="s">
        <v>1125</v>
      </c>
      <c r="M123" t="s">
        <v>823</v>
      </c>
      <c r="O123" t="s">
        <v>493</v>
      </c>
      <c r="P123" t="s">
        <v>840</v>
      </c>
      <c r="R123" t="s">
        <v>512</v>
      </c>
      <c r="S123" t="s">
        <v>385</v>
      </c>
      <c r="U123" t="s">
        <v>296</v>
      </c>
      <c r="V123" t="s">
        <v>154</v>
      </c>
      <c r="W123" t="str">
        <f t="shared" si="1"/>
        <v>ПЛАКАТЫ, ПОСТЕРЫ, КАЛЕНДАРИРАСПРОДАЖА</v>
      </c>
      <c r="X123" t="s">
        <v>160</v>
      </c>
    </row>
    <row r="124" spans="1:24" x14ac:dyDescent="0.25">
      <c r="A124" s="7" t="s">
        <v>57</v>
      </c>
      <c r="B124" s="7"/>
      <c r="C124" s="7" t="s">
        <v>96</v>
      </c>
      <c r="L124" t="s">
        <v>1125</v>
      </c>
      <c r="M124" t="s">
        <v>908</v>
      </c>
      <c r="O124" t="s">
        <v>493</v>
      </c>
      <c r="P124" t="s">
        <v>891</v>
      </c>
      <c r="R124" t="s">
        <v>522</v>
      </c>
      <c r="S124" t="s">
        <v>385</v>
      </c>
      <c r="U124" t="s">
        <v>297</v>
      </c>
      <c r="V124" t="s">
        <v>154</v>
      </c>
      <c r="W124" t="str">
        <f t="shared" si="1"/>
        <v>ПЛАТКИ НОСОВЫЕ ТКАНЕВЫЕРАСПРОДАЖА</v>
      </c>
      <c r="X124" t="s">
        <v>160</v>
      </c>
    </row>
    <row r="125" spans="1:24" x14ac:dyDescent="0.25">
      <c r="A125" s="7" t="s">
        <v>57</v>
      </c>
      <c r="B125" s="7"/>
      <c r="C125" s="7" t="s">
        <v>97</v>
      </c>
      <c r="L125" t="s">
        <v>1125</v>
      </c>
      <c r="M125" t="s">
        <v>1047</v>
      </c>
      <c r="O125" t="s">
        <v>493</v>
      </c>
      <c r="P125" t="s">
        <v>954</v>
      </c>
      <c r="R125" t="s">
        <v>585</v>
      </c>
      <c r="S125" t="s">
        <v>385</v>
      </c>
      <c r="U125" t="s">
        <v>299</v>
      </c>
      <c r="V125" t="s">
        <v>154</v>
      </c>
      <c r="W125" t="str">
        <f t="shared" si="1"/>
        <v>ПЛЯЖНЫЙ ИНВЕНТАРЬРАСПРОДАЖА</v>
      </c>
      <c r="X125" t="s">
        <v>160</v>
      </c>
    </row>
    <row r="126" spans="1:24" x14ac:dyDescent="0.25">
      <c r="A126" s="7" t="s">
        <v>57</v>
      </c>
      <c r="B126" s="7"/>
      <c r="C126" s="7" t="s">
        <v>98</v>
      </c>
      <c r="L126" t="s">
        <v>1100</v>
      </c>
      <c r="M126" t="s">
        <v>448</v>
      </c>
      <c r="O126" t="s">
        <v>493</v>
      </c>
      <c r="P126" t="s">
        <v>1070</v>
      </c>
      <c r="R126" t="s">
        <v>597</v>
      </c>
      <c r="S126" t="s">
        <v>385</v>
      </c>
      <c r="U126" t="s">
        <v>300</v>
      </c>
      <c r="V126" t="s">
        <v>154</v>
      </c>
      <c r="W126" t="str">
        <f t="shared" si="1"/>
        <v>ПОДАРОЧНАЯ УПАКОВКАРАСПРОДАЖА</v>
      </c>
      <c r="X126" t="s">
        <v>160</v>
      </c>
    </row>
    <row r="127" spans="1:24" x14ac:dyDescent="0.25">
      <c r="A127" s="7" t="s">
        <v>57</v>
      </c>
      <c r="B127" s="7"/>
      <c r="C127" s="7" t="s">
        <v>99</v>
      </c>
      <c r="L127" t="s">
        <v>1100</v>
      </c>
      <c r="M127" t="s">
        <v>894</v>
      </c>
      <c r="O127" t="s">
        <v>544</v>
      </c>
      <c r="P127" t="s">
        <v>545</v>
      </c>
      <c r="R127" t="s">
        <v>681</v>
      </c>
      <c r="S127" t="s">
        <v>385</v>
      </c>
      <c r="U127" t="s">
        <v>855</v>
      </c>
      <c r="V127" t="s">
        <v>1099</v>
      </c>
      <c r="W127" t="str">
        <f t="shared" si="1"/>
        <v>ПОДАРОЧНЫЕ СЕРТИФИКАТЫРеклама</v>
      </c>
      <c r="X127" t="s">
        <v>407</v>
      </c>
    </row>
    <row r="128" spans="1:24" x14ac:dyDescent="0.25">
      <c r="A128" s="7" t="s">
        <v>57</v>
      </c>
      <c r="B128" s="7"/>
      <c r="C128" s="7" t="s">
        <v>100</v>
      </c>
      <c r="L128" t="s">
        <v>1100</v>
      </c>
      <c r="M128" t="s">
        <v>694</v>
      </c>
      <c r="O128" t="s">
        <v>544</v>
      </c>
      <c r="P128" t="s">
        <v>807</v>
      </c>
      <c r="R128" t="s">
        <v>809</v>
      </c>
      <c r="S128" t="s">
        <v>385</v>
      </c>
      <c r="U128" t="s">
        <v>301</v>
      </c>
      <c r="V128" t="s">
        <v>154</v>
      </c>
      <c r="W128" t="str">
        <f t="shared" si="1"/>
        <v>ПОЛОТЕНЦА ТЕКСТИЛЬНЫЕРАСПРОДАЖА</v>
      </c>
      <c r="X128" t="s">
        <v>157</v>
      </c>
    </row>
    <row r="129" spans="1:24" x14ac:dyDescent="0.25">
      <c r="A129" s="7" t="s">
        <v>57</v>
      </c>
      <c r="B129" s="7"/>
      <c r="C129" s="7" t="s">
        <v>101</v>
      </c>
      <c r="L129" t="s">
        <v>900</v>
      </c>
      <c r="M129" t="s">
        <v>985</v>
      </c>
      <c r="O129" t="s">
        <v>544</v>
      </c>
      <c r="P129" t="s">
        <v>1063</v>
      </c>
      <c r="R129" t="s">
        <v>815</v>
      </c>
      <c r="S129" t="s">
        <v>385</v>
      </c>
      <c r="U129" t="s">
        <v>301</v>
      </c>
      <c r="V129" t="s">
        <v>1099</v>
      </c>
      <c r="W129" t="str">
        <f t="shared" si="1"/>
        <v>ПОЛОТЕНЦА ТЕКСТИЛЬНЫЕРеклама</v>
      </c>
      <c r="X129" t="s">
        <v>407</v>
      </c>
    </row>
    <row r="130" spans="1:24" x14ac:dyDescent="0.25">
      <c r="A130" s="7" t="s">
        <v>57</v>
      </c>
      <c r="B130" s="7"/>
      <c r="C130" s="7" t="s">
        <v>102</v>
      </c>
      <c r="L130" t="s">
        <v>1123</v>
      </c>
      <c r="M130" t="s">
        <v>674</v>
      </c>
      <c r="O130" t="s">
        <v>546</v>
      </c>
      <c r="P130" t="s">
        <v>547</v>
      </c>
      <c r="R130" t="s">
        <v>816</v>
      </c>
      <c r="S130" t="s">
        <v>385</v>
      </c>
      <c r="U130" t="s">
        <v>302</v>
      </c>
      <c r="V130" t="s">
        <v>154</v>
      </c>
      <c r="W130" t="str">
        <f t="shared" si="1"/>
        <v>ПОСТЕЛЬНОЕ БЕЛЬЕРАСПРОДАЖА</v>
      </c>
      <c r="X130" t="s">
        <v>157</v>
      </c>
    </row>
    <row r="131" spans="1:24" x14ac:dyDescent="0.25">
      <c r="A131" s="7" t="s">
        <v>57</v>
      </c>
      <c r="B131" s="7"/>
      <c r="C131" s="7" t="s">
        <v>103</v>
      </c>
      <c r="L131" t="s">
        <v>1123</v>
      </c>
      <c r="M131" t="s">
        <v>719</v>
      </c>
      <c r="O131" t="s">
        <v>546</v>
      </c>
      <c r="P131" t="s">
        <v>855</v>
      </c>
      <c r="R131" t="s">
        <v>1030</v>
      </c>
      <c r="S131" t="s">
        <v>385</v>
      </c>
      <c r="U131" t="s">
        <v>303</v>
      </c>
      <c r="V131" t="s">
        <v>154</v>
      </c>
      <c r="W131" t="str">
        <f t="shared" ref="W131:W194" si="2">U131&amp;V131</f>
        <v>ПОСУДА ДЛЯ ПРИГОТОВЛЕНИЯ ЕДЫРАСПРОДАЖА</v>
      </c>
      <c r="X131" t="s">
        <v>157</v>
      </c>
    </row>
    <row r="132" spans="1:24" x14ac:dyDescent="0.25">
      <c r="A132" s="7" t="s">
        <v>57</v>
      </c>
      <c r="B132" s="7"/>
      <c r="C132" s="7" t="s">
        <v>104</v>
      </c>
      <c r="L132" t="s">
        <v>1123</v>
      </c>
      <c r="M132" t="s">
        <v>900</v>
      </c>
      <c r="O132" t="s">
        <v>571</v>
      </c>
      <c r="P132" t="s">
        <v>571</v>
      </c>
      <c r="R132" t="s">
        <v>648</v>
      </c>
      <c r="S132" t="s">
        <v>385</v>
      </c>
      <c r="U132" t="s">
        <v>303</v>
      </c>
      <c r="V132" t="s">
        <v>1099</v>
      </c>
      <c r="W132" t="str">
        <f t="shared" si="2"/>
        <v>ПОСУДА ДЛЯ ПРИГОТОВЛЕНИЯ ЕДЫРеклама</v>
      </c>
      <c r="X132" t="s">
        <v>407</v>
      </c>
    </row>
    <row r="133" spans="1:24" x14ac:dyDescent="0.25">
      <c r="A133" s="7" t="s">
        <v>57</v>
      </c>
      <c r="B133" s="8"/>
      <c r="C133" s="7" t="s">
        <v>105</v>
      </c>
      <c r="L133" t="s">
        <v>1123</v>
      </c>
      <c r="M133" t="s">
        <v>235</v>
      </c>
      <c r="O133" t="s">
        <v>450</v>
      </c>
      <c r="P133" t="s">
        <v>451</v>
      </c>
      <c r="R133" t="s">
        <v>652</v>
      </c>
      <c r="S133" t="s">
        <v>385</v>
      </c>
      <c r="U133" t="s">
        <v>304</v>
      </c>
      <c r="V133" t="s">
        <v>154</v>
      </c>
      <c r="W133" t="str">
        <f t="shared" si="2"/>
        <v>ПОСУДА ОДНОРАЗОВАЯРАСПРОДАЖА</v>
      </c>
      <c r="X133" t="s">
        <v>157</v>
      </c>
    </row>
    <row r="134" spans="1:24" x14ac:dyDescent="0.25">
      <c r="A134" s="7" t="s">
        <v>57</v>
      </c>
      <c r="B134" s="8"/>
      <c r="C134" s="7" t="s">
        <v>106</v>
      </c>
      <c r="L134" t="s">
        <v>1123</v>
      </c>
      <c r="M134" t="s">
        <v>875</v>
      </c>
      <c r="O134" t="s">
        <v>450</v>
      </c>
      <c r="P134" t="s">
        <v>514</v>
      </c>
      <c r="R134" t="s">
        <v>829</v>
      </c>
      <c r="S134" t="s">
        <v>385</v>
      </c>
      <c r="U134" t="s">
        <v>305</v>
      </c>
      <c r="V134" t="s">
        <v>154</v>
      </c>
      <c r="W134" t="str">
        <f t="shared" si="2"/>
        <v>ПОСУДА СТОЛОВАЯ И СЕРВИЗЫРАСПРОДАЖА</v>
      </c>
      <c r="X134" t="s">
        <v>157</v>
      </c>
    </row>
    <row r="135" spans="1:24" x14ac:dyDescent="0.25">
      <c r="A135" s="7" t="s">
        <v>57</v>
      </c>
      <c r="B135" s="8"/>
      <c r="C135" s="7" t="s">
        <v>107</v>
      </c>
      <c r="L135" t="s">
        <v>1122</v>
      </c>
      <c r="M135" t="s">
        <v>620</v>
      </c>
      <c r="O135" t="s">
        <v>450</v>
      </c>
      <c r="P135" t="s">
        <v>1064</v>
      </c>
      <c r="R135" t="s">
        <v>923</v>
      </c>
      <c r="S135" t="s">
        <v>443</v>
      </c>
      <c r="U135" t="s">
        <v>305</v>
      </c>
      <c r="V135" t="s">
        <v>1099</v>
      </c>
      <c r="W135" t="str">
        <f t="shared" si="2"/>
        <v>ПОСУДА СТОЛОВАЯ И СЕРВИЗЫРеклама</v>
      </c>
      <c r="X135" t="s">
        <v>407</v>
      </c>
    </row>
    <row r="136" spans="1:24" x14ac:dyDescent="0.25">
      <c r="A136" s="7" t="s">
        <v>57</v>
      </c>
      <c r="B136" s="8"/>
      <c r="C136" s="7" t="s">
        <v>108</v>
      </c>
      <c r="L136" t="s">
        <v>1122</v>
      </c>
      <c r="M136" t="s">
        <v>495</v>
      </c>
      <c r="O136" t="s">
        <v>580</v>
      </c>
      <c r="P136" t="s">
        <v>880</v>
      </c>
      <c r="R136" t="s">
        <v>924</v>
      </c>
      <c r="S136" t="s">
        <v>443</v>
      </c>
      <c r="U136" t="s">
        <v>306</v>
      </c>
      <c r="V136" t="s">
        <v>154</v>
      </c>
      <c r="W136" t="str">
        <f t="shared" si="2"/>
        <v>ПОЯСА, КОРСЕТЫ, ЭЛАСТИЧНЫЕ БИНТЫРАСПРОДАЖА</v>
      </c>
      <c r="X136" t="s">
        <v>160</v>
      </c>
    </row>
    <row r="137" spans="1:24" x14ac:dyDescent="0.25">
      <c r="A137" s="7" t="s">
        <v>57</v>
      </c>
      <c r="B137" s="8"/>
      <c r="C137" s="7" t="s">
        <v>109</v>
      </c>
      <c r="L137" t="s">
        <v>1122</v>
      </c>
      <c r="M137" t="s">
        <v>753</v>
      </c>
      <c r="O137" t="s">
        <v>580</v>
      </c>
      <c r="P137" t="s">
        <v>884</v>
      </c>
      <c r="R137" t="s">
        <v>925</v>
      </c>
      <c r="S137" t="s">
        <v>443</v>
      </c>
      <c r="U137" t="s">
        <v>307</v>
      </c>
      <c r="V137" t="s">
        <v>154</v>
      </c>
      <c r="W137" t="str">
        <f t="shared" si="2"/>
        <v>ПРЕДМЕТЫ ДЛЯ ШИТЬЯ, ВЯЗАНИЯ И РУКОДЕЛИЯРАСПРОДАЖА</v>
      </c>
      <c r="X137" t="s">
        <v>160</v>
      </c>
    </row>
    <row r="138" spans="1:24" x14ac:dyDescent="0.25">
      <c r="A138" s="7" t="s">
        <v>57</v>
      </c>
      <c r="B138" s="8"/>
      <c r="C138" s="7" t="s">
        <v>110</v>
      </c>
      <c r="L138" t="s">
        <v>1008</v>
      </c>
      <c r="M138" t="s">
        <v>1008</v>
      </c>
      <c r="O138" t="s">
        <v>580</v>
      </c>
      <c r="P138" t="s">
        <v>783</v>
      </c>
      <c r="R138" t="s">
        <v>926</v>
      </c>
      <c r="S138" t="s">
        <v>443</v>
      </c>
      <c r="U138" t="s">
        <v>309</v>
      </c>
      <c r="V138" t="s">
        <v>154</v>
      </c>
      <c r="W138" t="str">
        <f t="shared" si="2"/>
        <v>ПРОГРАММЫ ОБЩЕГО НАЗНАЧЕНИЯРАСПРОДАЖА</v>
      </c>
      <c r="X138" t="s">
        <v>160</v>
      </c>
    </row>
    <row r="139" spans="1:24" x14ac:dyDescent="0.25">
      <c r="A139" s="7" t="s">
        <v>57</v>
      </c>
      <c r="B139" s="8"/>
      <c r="C139" s="7" t="s">
        <v>111</v>
      </c>
      <c r="L139" t="s">
        <v>1127</v>
      </c>
      <c r="M139" t="s">
        <v>342</v>
      </c>
      <c r="O139" t="s">
        <v>1082</v>
      </c>
      <c r="P139" t="s">
        <v>1083</v>
      </c>
      <c r="R139" t="s">
        <v>763</v>
      </c>
      <c r="S139" t="s">
        <v>406</v>
      </c>
      <c r="U139" t="s">
        <v>310</v>
      </c>
      <c r="V139" t="s">
        <v>154</v>
      </c>
      <c r="W139" t="str">
        <f t="shared" si="2"/>
        <v>ПРОЧАЯ МЕБЕЛЬРАСПРОДАЖА</v>
      </c>
      <c r="X139" t="s">
        <v>157</v>
      </c>
    </row>
    <row r="140" spans="1:24" x14ac:dyDescent="0.25">
      <c r="A140" s="7" t="s">
        <v>57</v>
      </c>
      <c r="B140" s="8"/>
      <c r="C140" s="7" t="s">
        <v>112</v>
      </c>
      <c r="L140" t="s">
        <v>1119</v>
      </c>
      <c r="M140" t="s">
        <v>1013</v>
      </c>
      <c r="O140" t="s">
        <v>187</v>
      </c>
      <c r="P140" t="s">
        <v>188</v>
      </c>
      <c r="R140" t="s">
        <v>787</v>
      </c>
      <c r="S140" t="s">
        <v>406</v>
      </c>
      <c r="U140" t="s">
        <v>310</v>
      </c>
      <c r="V140" t="s">
        <v>1099</v>
      </c>
      <c r="W140" t="str">
        <f t="shared" si="2"/>
        <v>ПРОЧАЯ МЕБЕЛЬРеклама</v>
      </c>
      <c r="X140" t="s">
        <v>407</v>
      </c>
    </row>
    <row r="141" spans="1:24" x14ac:dyDescent="0.25">
      <c r="A141" s="7" t="s">
        <v>57</v>
      </c>
      <c r="B141" s="8"/>
      <c r="C141" s="7" t="s">
        <v>113</v>
      </c>
      <c r="L141" t="s">
        <v>1119</v>
      </c>
      <c r="M141" t="s">
        <v>445</v>
      </c>
      <c r="O141" t="s">
        <v>187</v>
      </c>
      <c r="P141" t="s">
        <v>233</v>
      </c>
      <c r="R141" t="s">
        <v>871</v>
      </c>
      <c r="S141" t="s">
        <v>406</v>
      </c>
      <c r="U141" t="s">
        <v>311</v>
      </c>
      <c r="V141" t="s">
        <v>154</v>
      </c>
      <c r="W141" t="str">
        <f t="shared" si="2"/>
        <v>ПРОЧИЕ ТОВАРЫ ДЛЯ РЕМОНТАРАСПРОДАЖА</v>
      </c>
      <c r="X141" t="s">
        <v>157</v>
      </c>
    </row>
    <row r="142" spans="1:24" x14ac:dyDescent="0.25">
      <c r="A142" s="7" t="s">
        <v>57</v>
      </c>
      <c r="B142" s="8"/>
      <c r="C142" s="7" t="s">
        <v>114</v>
      </c>
      <c r="L142" t="s">
        <v>1108</v>
      </c>
      <c r="M142" t="s">
        <v>258</v>
      </c>
      <c r="O142" t="s">
        <v>187</v>
      </c>
      <c r="P142" t="s">
        <v>234</v>
      </c>
      <c r="R142" t="s">
        <v>951</v>
      </c>
      <c r="S142" t="s">
        <v>406</v>
      </c>
      <c r="U142" t="s">
        <v>312</v>
      </c>
      <c r="V142" t="s">
        <v>154</v>
      </c>
      <c r="W142" t="str">
        <f t="shared" si="2"/>
        <v>ПЯТНОВЫВОДИТЕЛИ И СРЕДСТВА ДЛЯ ЧИСТКИ ОДЕЖДЫРАСПРОДАЖА</v>
      </c>
      <c r="X142" t="s">
        <v>160</v>
      </c>
    </row>
    <row r="143" spans="1:24" x14ac:dyDescent="0.25">
      <c r="A143" s="7" t="s">
        <v>57</v>
      </c>
      <c r="B143" s="8"/>
      <c r="C143" s="7" t="s">
        <v>115</v>
      </c>
      <c r="L143" t="s">
        <v>1108</v>
      </c>
      <c r="M143" t="s">
        <v>177</v>
      </c>
      <c r="O143" t="s">
        <v>187</v>
      </c>
      <c r="P143" t="s">
        <v>250</v>
      </c>
      <c r="R143" t="s">
        <v>995</v>
      </c>
      <c r="S143" t="s">
        <v>406</v>
      </c>
      <c r="U143" t="s">
        <v>894</v>
      </c>
      <c r="V143" t="s">
        <v>1100</v>
      </c>
      <c r="W143" t="str">
        <f t="shared" si="2"/>
        <v>РЕКЛАМНОЕ ОБОРУДОВАНИЕРЕКЛАМНЫЕ МАТЕРИАЛЫ</v>
      </c>
      <c r="X143" t="s">
        <v>447</v>
      </c>
    </row>
    <row r="144" spans="1:24" x14ac:dyDescent="0.25">
      <c r="A144" s="7" t="s">
        <v>57</v>
      </c>
      <c r="B144" s="8"/>
      <c r="C144" s="7" t="s">
        <v>116</v>
      </c>
      <c r="L144" t="s">
        <v>1108</v>
      </c>
      <c r="M144" t="s">
        <v>226</v>
      </c>
      <c r="O144" t="s">
        <v>187</v>
      </c>
      <c r="P144" t="s">
        <v>255</v>
      </c>
      <c r="R144" t="s">
        <v>1081</v>
      </c>
      <c r="S144" t="s">
        <v>406</v>
      </c>
      <c r="U144" t="s">
        <v>313</v>
      </c>
      <c r="V144" t="s">
        <v>154</v>
      </c>
      <c r="W144" t="str">
        <f t="shared" si="2"/>
        <v>РУЧНОЙ ИНСТРУМЕНТРАСПРОДАЖА</v>
      </c>
      <c r="X144" t="s">
        <v>157</v>
      </c>
    </row>
    <row r="145" spans="1:24" x14ac:dyDescent="0.25">
      <c r="A145" s="7" t="s">
        <v>57</v>
      </c>
      <c r="B145" s="8"/>
      <c r="C145" s="7" t="s">
        <v>117</v>
      </c>
      <c r="L145" t="s">
        <v>1108</v>
      </c>
      <c r="M145" t="s">
        <v>183</v>
      </c>
      <c r="O145" t="s">
        <v>187</v>
      </c>
      <c r="P145" t="s">
        <v>279</v>
      </c>
      <c r="R145" t="s">
        <v>384</v>
      </c>
      <c r="S145" t="s">
        <v>385</v>
      </c>
      <c r="U145" t="s">
        <v>314</v>
      </c>
      <c r="V145" t="s">
        <v>154</v>
      </c>
      <c r="W145" t="str">
        <f t="shared" si="2"/>
        <v>САДОВЫЙ ИНВЕНТАРЬ И АКСЕССУАРЫ ДЛЯ САДА И ОГОРОДАРАСПРОДАЖА</v>
      </c>
      <c r="X145" t="s">
        <v>157</v>
      </c>
    </row>
    <row r="146" spans="1:24" x14ac:dyDescent="0.25">
      <c r="A146" s="7" t="s">
        <v>57</v>
      </c>
      <c r="B146" s="8"/>
      <c r="C146" s="7" t="s">
        <v>118</v>
      </c>
      <c r="L146" t="s">
        <v>1108</v>
      </c>
      <c r="M146" t="s">
        <v>212</v>
      </c>
      <c r="O146" t="s">
        <v>335</v>
      </c>
      <c r="P146" t="s">
        <v>983</v>
      </c>
      <c r="R146" t="s">
        <v>513</v>
      </c>
      <c r="S146" t="s">
        <v>385</v>
      </c>
      <c r="U146" t="s">
        <v>315</v>
      </c>
      <c r="V146" t="s">
        <v>154</v>
      </c>
      <c r="W146" t="str">
        <f t="shared" si="2"/>
        <v>САЛФЕТКИ БУМАЖНЫЕРАСПРОДАЖА</v>
      </c>
      <c r="X146" t="s">
        <v>160</v>
      </c>
    </row>
    <row r="147" spans="1:24" x14ac:dyDescent="0.25">
      <c r="A147" s="7" t="s">
        <v>57</v>
      </c>
      <c r="B147" s="8"/>
      <c r="C147" s="7" t="s">
        <v>119</v>
      </c>
      <c r="L147" t="s">
        <v>1108</v>
      </c>
      <c r="M147" t="s">
        <v>195</v>
      </c>
      <c r="O147" t="s">
        <v>335</v>
      </c>
      <c r="P147" t="s">
        <v>336</v>
      </c>
      <c r="R147" t="s">
        <v>627</v>
      </c>
      <c r="S147" t="s">
        <v>385</v>
      </c>
      <c r="U147" t="s">
        <v>316</v>
      </c>
      <c r="V147" t="s">
        <v>154</v>
      </c>
      <c r="W147" t="str">
        <f t="shared" si="2"/>
        <v>СВЕТИЛЬНИКИ, ФОНАРИРАСПРОДАЖА</v>
      </c>
      <c r="X147" t="s">
        <v>157</v>
      </c>
    </row>
    <row r="148" spans="1:24" x14ac:dyDescent="0.25">
      <c r="A148" s="7" t="s">
        <v>57</v>
      </c>
      <c r="B148" s="8"/>
      <c r="C148" s="7" t="s">
        <v>120</v>
      </c>
      <c r="L148" t="s">
        <v>1108</v>
      </c>
      <c r="M148" t="s">
        <v>162</v>
      </c>
      <c r="O148" t="s">
        <v>408</v>
      </c>
      <c r="P148" t="s">
        <v>409</v>
      </c>
      <c r="R148" t="s">
        <v>702</v>
      </c>
      <c r="S148" t="s">
        <v>385</v>
      </c>
      <c r="U148" t="s">
        <v>317</v>
      </c>
      <c r="V148" t="s">
        <v>154</v>
      </c>
      <c r="W148" t="str">
        <f t="shared" si="2"/>
        <v>СВЕЧИ ДЕКОРАТИВНЫЕ И ПОДСВЕЧНИКИРАСПРОДАЖА</v>
      </c>
      <c r="X148" t="s">
        <v>160</v>
      </c>
    </row>
    <row r="149" spans="1:24" x14ac:dyDescent="0.25">
      <c r="A149" s="7" t="s">
        <v>57</v>
      </c>
      <c r="B149" s="8"/>
      <c r="C149" s="7" t="s">
        <v>121</v>
      </c>
      <c r="L149" t="s">
        <v>1108</v>
      </c>
      <c r="M149" t="s">
        <v>174</v>
      </c>
      <c r="O149" t="s">
        <v>408</v>
      </c>
      <c r="P149" t="s">
        <v>598</v>
      </c>
      <c r="R149" t="s">
        <v>962</v>
      </c>
      <c r="S149" t="s">
        <v>385</v>
      </c>
      <c r="U149" t="s">
        <v>318</v>
      </c>
      <c r="V149" t="s">
        <v>154</v>
      </c>
      <c r="W149" t="str">
        <f t="shared" si="2"/>
        <v>СВЕЧИ ХОЗЯЙСТВЕННЫЕРАСПРОДАЖА</v>
      </c>
      <c r="X149" t="s">
        <v>157</v>
      </c>
    </row>
    <row r="150" spans="1:24" x14ac:dyDescent="0.25">
      <c r="A150" s="7" t="s">
        <v>57</v>
      </c>
      <c r="B150" s="8"/>
      <c r="C150" s="7" t="s">
        <v>122</v>
      </c>
      <c r="L150" t="s">
        <v>1106</v>
      </c>
      <c r="M150" t="s">
        <v>187</v>
      </c>
      <c r="O150" t="s">
        <v>181</v>
      </c>
      <c r="P150" t="s">
        <v>182</v>
      </c>
      <c r="R150" t="s">
        <v>963</v>
      </c>
      <c r="S150" t="s">
        <v>385</v>
      </c>
      <c r="U150" t="s">
        <v>319</v>
      </c>
      <c r="V150" t="s">
        <v>154</v>
      </c>
      <c r="W150" t="str">
        <f t="shared" si="2"/>
        <v>СЕМЕНА И РАССАДАРАСПРОДАЖА</v>
      </c>
      <c r="X150" t="s">
        <v>157</v>
      </c>
    </row>
    <row r="151" spans="1:24" x14ac:dyDescent="0.25">
      <c r="A151" s="7" t="s">
        <v>57</v>
      </c>
      <c r="B151" s="8"/>
      <c r="C151" s="7" t="s">
        <v>123</v>
      </c>
      <c r="L151" t="s">
        <v>1106</v>
      </c>
      <c r="M151" t="s">
        <v>298</v>
      </c>
      <c r="O151" t="s">
        <v>181</v>
      </c>
      <c r="P151" t="s">
        <v>237</v>
      </c>
      <c r="R151" t="s">
        <v>964</v>
      </c>
      <c r="S151" t="s">
        <v>385</v>
      </c>
      <c r="U151" t="s">
        <v>320</v>
      </c>
      <c r="V151" t="s">
        <v>154</v>
      </c>
      <c r="W151" t="str">
        <f t="shared" si="2"/>
        <v>СКАТЕРТИ И САЛФЕТКИ ТЕКСТИЛЬНЫЕРАСПРОДАЖА</v>
      </c>
      <c r="X151" t="s">
        <v>157</v>
      </c>
    </row>
    <row r="152" spans="1:24" x14ac:dyDescent="0.25">
      <c r="A152" s="7" t="s">
        <v>57</v>
      </c>
      <c r="B152" s="8"/>
      <c r="C152" s="7" t="s">
        <v>124</v>
      </c>
      <c r="L152" t="s">
        <v>1106</v>
      </c>
      <c r="M152" t="s">
        <v>158</v>
      </c>
      <c r="O152" t="s">
        <v>604</v>
      </c>
      <c r="P152" t="s">
        <v>605</v>
      </c>
      <c r="R152" t="s">
        <v>965</v>
      </c>
      <c r="S152" t="s">
        <v>385</v>
      </c>
      <c r="U152" t="s">
        <v>321</v>
      </c>
      <c r="V152" t="s">
        <v>154</v>
      </c>
      <c r="W152" t="str">
        <f t="shared" si="2"/>
        <v>СКАТЕРТИ, САЛФЕТКИ ИНДИВИД. (КРОМЕ ТЕКСТИЛЬНЫХ)РАСПРОДАЖА</v>
      </c>
      <c r="X152" t="s">
        <v>157</v>
      </c>
    </row>
    <row r="153" spans="1:24" x14ac:dyDescent="0.25">
      <c r="A153" s="7" t="s">
        <v>57</v>
      </c>
      <c r="B153" s="8"/>
      <c r="C153" s="7" t="s">
        <v>125</v>
      </c>
      <c r="L153" t="s">
        <v>1106</v>
      </c>
      <c r="M153" t="s">
        <v>166</v>
      </c>
      <c r="O153" t="s">
        <v>604</v>
      </c>
      <c r="P153" t="s">
        <v>606</v>
      </c>
      <c r="R153" t="s">
        <v>966</v>
      </c>
      <c r="S153" t="s">
        <v>385</v>
      </c>
      <c r="U153" t="s">
        <v>322</v>
      </c>
      <c r="V153" t="s">
        <v>154</v>
      </c>
      <c r="W153" t="str">
        <f t="shared" si="2"/>
        <v>СОПУТСТВУЮЩИЕ АВТОТОВАРЫРАСПРОДАЖА</v>
      </c>
      <c r="X153" t="s">
        <v>160</v>
      </c>
    </row>
    <row r="154" spans="1:24" x14ac:dyDescent="0.25">
      <c r="A154" s="7" t="s">
        <v>57</v>
      </c>
      <c r="B154" s="8"/>
      <c r="C154" s="7" t="s">
        <v>126</v>
      </c>
      <c r="L154" t="s">
        <v>1106</v>
      </c>
      <c r="M154" t="s">
        <v>387</v>
      </c>
      <c r="O154" t="s">
        <v>613</v>
      </c>
      <c r="P154" t="s">
        <v>614</v>
      </c>
      <c r="R154" t="s">
        <v>967</v>
      </c>
      <c r="S154" t="s">
        <v>385</v>
      </c>
      <c r="U154" t="s">
        <v>323</v>
      </c>
      <c r="V154" t="s">
        <v>154</v>
      </c>
      <c r="W154" t="str">
        <f t="shared" si="2"/>
        <v>СПОРТИВНАЯ ОБУВЬРАСПРОДАЖА</v>
      </c>
      <c r="X154" t="s">
        <v>160</v>
      </c>
    </row>
    <row r="155" spans="1:24" x14ac:dyDescent="0.25">
      <c r="A155" s="7" t="s">
        <v>57</v>
      </c>
      <c r="B155" s="8"/>
      <c r="C155" s="7" t="s">
        <v>127</v>
      </c>
      <c r="L155" t="s">
        <v>1106</v>
      </c>
      <c r="M155" t="s">
        <v>210</v>
      </c>
      <c r="O155" t="s">
        <v>613</v>
      </c>
      <c r="P155" t="s">
        <v>615</v>
      </c>
      <c r="R155" t="s">
        <v>968</v>
      </c>
      <c r="S155" t="s">
        <v>385</v>
      </c>
      <c r="U155" t="s">
        <v>324</v>
      </c>
      <c r="V155" t="s">
        <v>154</v>
      </c>
      <c r="W155" t="str">
        <f t="shared" si="2"/>
        <v>СПОРТИВНЫЙ ИНВЕНТАРЬРАСПРОДАЖА</v>
      </c>
      <c r="X155" t="s">
        <v>160</v>
      </c>
    </row>
    <row r="156" spans="1:24" x14ac:dyDescent="0.25">
      <c r="A156" s="7" t="s">
        <v>57</v>
      </c>
      <c r="B156" s="8"/>
      <c r="C156" s="7" t="s">
        <v>128</v>
      </c>
      <c r="L156" t="s">
        <v>1046</v>
      </c>
      <c r="M156" t="s">
        <v>1046</v>
      </c>
      <c r="O156" t="s">
        <v>613</v>
      </c>
      <c r="P156" t="s">
        <v>616</v>
      </c>
      <c r="R156" t="s">
        <v>969</v>
      </c>
      <c r="S156" t="s">
        <v>385</v>
      </c>
      <c r="U156" t="s">
        <v>326</v>
      </c>
      <c r="V156" t="s">
        <v>154</v>
      </c>
      <c r="W156" t="str">
        <f t="shared" si="2"/>
        <v>СРЕДСТВА ДЛЯ ЛИЦАРАСПРОДАЖА</v>
      </c>
      <c r="X156" t="s">
        <v>160</v>
      </c>
    </row>
    <row r="157" spans="1:24" x14ac:dyDescent="0.25">
      <c r="A157" s="8" t="s">
        <v>60</v>
      </c>
      <c r="B157" s="8"/>
      <c r="C157" s="7" t="s">
        <v>129</v>
      </c>
      <c r="L157" t="s">
        <v>1104</v>
      </c>
      <c r="M157" t="s">
        <v>398</v>
      </c>
      <c r="O157" t="s">
        <v>613</v>
      </c>
      <c r="P157" t="s">
        <v>617</v>
      </c>
      <c r="R157" t="s">
        <v>1028</v>
      </c>
      <c r="S157" t="s">
        <v>385</v>
      </c>
      <c r="U157" t="s">
        <v>328</v>
      </c>
      <c r="V157" t="s">
        <v>154</v>
      </c>
      <c r="W157" t="str">
        <f t="shared" si="2"/>
        <v>СРЕДСТВА ДЛЯ МАНИКЮРА И УХОДА ЗА НОГТЯМИРАСПРОДАЖА</v>
      </c>
      <c r="X157" t="s">
        <v>160</v>
      </c>
    </row>
    <row r="158" spans="1:24" x14ac:dyDescent="0.25">
      <c r="A158" s="8" t="s">
        <v>60</v>
      </c>
      <c r="B158" s="8"/>
      <c r="C158" s="7" t="s">
        <v>130</v>
      </c>
      <c r="L158" t="s">
        <v>1104</v>
      </c>
      <c r="M158" t="s">
        <v>378</v>
      </c>
      <c r="O158" t="s">
        <v>613</v>
      </c>
      <c r="P158" t="s">
        <v>618</v>
      </c>
      <c r="R158" t="s">
        <v>1037</v>
      </c>
      <c r="S158" t="s">
        <v>385</v>
      </c>
      <c r="U158" t="s">
        <v>329</v>
      </c>
      <c r="V158" t="s">
        <v>154</v>
      </c>
      <c r="W158" t="str">
        <f t="shared" si="2"/>
        <v>СРЕДСТВА ДЛЯ РУКРАСПРОДАЖА</v>
      </c>
      <c r="X158" t="s">
        <v>160</v>
      </c>
    </row>
    <row r="159" spans="1:24" x14ac:dyDescent="0.25">
      <c r="A159" s="8" t="s">
        <v>60</v>
      </c>
      <c r="B159" s="8"/>
      <c r="C159" s="7" t="s">
        <v>131</v>
      </c>
      <c r="L159" t="s">
        <v>1104</v>
      </c>
      <c r="M159" t="s">
        <v>413</v>
      </c>
      <c r="O159" t="s">
        <v>613</v>
      </c>
      <c r="P159" t="s">
        <v>619</v>
      </c>
      <c r="R159" t="s">
        <v>1068</v>
      </c>
      <c r="S159" t="s">
        <v>385</v>
      </c>
      <c r="U159" t="s">
        <v>331</v>
      </c>
      <c r="V159" t="s">
        <v>154</v>
      </c>
      <c r="W159" t="str">
        <f t="shared" si="2"/>
        <v>СРЕДСТВА ДЛЯ УДАЛЕНИЯ НЕПРИЯТНЫХ ЗАПАХОВРАСПРОДАЖА</v>
      </c>
      <c r="X159" t="s">
        <v>160</v>
      </c>
    </row>
    <row r="160" spans="1:24" x14ac:dyDescent="0.25">
      <c r="A160" s="8" t="s">
        <v>60</v>
      </c>
      <c r="B160" s="8"/>
      <c r="C160" s="7" t="s">
        <v>132</v>
      </c>
      <c r="L160" t="s">
        <v>1104</v>
      </c>
      <c r="M160" t="s">
        <v>392</v>
      </c>
      <c r="O160" t="s">
        <v>628</v>
      </c>
      <c r="P160" t="s">
        <v>629</v>
      </c>
      <c r="R160" t="s">
        <v>555</v>
      </c>
      <c r="S160" t="s">
        <v>443</v>
      </c>
      <c r="U160" t="s">
        <v>333</v>
      </c>
      <c r="V160" t="s">
        <v>154</v>
      </c>
      <c r="W160" t="str">
        <f t="shared" si="2"/>
        <v>СРЕДСТВА ДЛЯ УКЛАДКИ ВОЛОСРАСПРОДАЖА</v>
      </c>
      <c r="X160" t="s">
        <v>160</v>
      </c>
    </row>
    <row r="161" spans="1:24" x14ac:dyDescent="0.25">
      <c r="A161" s="8" t="s">
        <v>60</v>
      </c>
      <c r="B161" s="8"/>
      <c r="C161" s="7" t="s">
        <v>133</v>
      </c>
      <c r="L161" t="s">
        <v>1104</v>
      </c>
      <c r="M161" t="s">
        <v>389</v>
      </c>
      <c r="O161" t="s">
        <v>628</v>
      </c>
      <c r="P161" t="s">
        <v>803</v>
      </c>
      <c r="R161" t="s">
        <v>874</v>
      </c>
      <c r="S161" t="s">
        <v>443</v>
      </c>
      <c r="U161" t="s">
        <v>334</v>
      </c>
      <c r="V161" t="s">
        <v>154</v>
      </c>
      <c r="W161" t="str">
        <f t="shared" si="2"/>
        <v>СРЕДСТВА ДЛЯ ЧИСТКИ И ПОЛИРОВКИ ОБУВИРАСПРОДАЖА</v>
      </c>
      <c r="X161" t="s">
        <v>160</v>
      </c>
    </row>
    <row r="162" spans="1:24" x14ac:dyDescent="0.25">
      <c r="A162" s="8" t="s">
        <v>60</v>
      </c>
      <c r="B162" s="8"/>
      <c r="C162" s="7" t="s">
        <v>134</v>
      </c>
      <c r="L162" t="s">
        <v>1104</v>
      </c>
      <c r="M162" t="s">
        <v>490</v>
      </c>
      <c r="O162" t="s">
        <v>628</v>
      </c>
      <c r="P162" t="s">
        <v>910</v>
      </c>
      <c r="R162" t="s">
        <v>958</v>
      </c>
      <c r="S162" t="s">
        <v>443</v>
      </c>
      <c r="U162" t="s">
        <v>336</v>
      </c>
      <c r="V162" t="s">
        <v>154</v>
      </c>
      <c r="W162" t="str">
        <f t="shared" si="2"/>
        <v>СРЕДСТВА ОТ МОЛИРАСПРОДАЖА</v>
      </c>
      <c r="X162" t="s">
        <v>160</v>
      </c>
    </row>
    <row r="163" spans="1:24" x14ac:dyDescent="0.25">
      <c r="A163" s="8" t="s">
        <v>60</v>
      </c>
      <c r="B163" s="8"/>
      <c r="C163" s="7" t="s">
        <v>135</v>
      </c>
      <c r="L163" t="s">
        <v>1113</v>
      </c>
      <c r="M163" t="s">
        <v>622</v>
      </c>
      <c r="O163" t="s">
        <v>628</v>
      </c>
      <c r="P163" t="s">
        <v>1000</v>
      </c>
      <c r="R163" t="s">
        <v>970</v>
      </c>
      <c r="S163" t="s">
        <v>443</v>
      </c>
      <c r="U163" t="s">
        <v>338</v>
      </c>
      <c r="V163" t="s">
        <v>154</v>
      </c>
      <c r="W163" t="str">
        <f t="shared" si="2"/>
        <v>СТИРАЛЬНЫЕ СРЕДСТВА ДЛЯ РУЧНОЙ СТИРКИРАСПРОДАЖА</v>
      </c>
      <c r="X163" t="s">
        <v>160</v>
      </c>
    </row>
    <row r="164" spans="1:24" x14ac:dyDescent="0.25">
      <c r="A164" s="8" t="s">
        <v>60</v>
      </c>
      <c r="B164" s="8"/>
      <c r="C164" s="7" t="s">
        <v>136</v>
      </c>
      <c r="L164" t="s">
        <v>1113</v>
      </c>
      <c r="M164" t="s">
        <v>571</v>
      </c>
      <c r="O164" t="s">
        <v>284</v>
      </c>
      <c r="P164" t="s">
        <v>285</v>
      </c>
      <c r="R164" t="s">
        <v>405</v>
      </c>
      <c r="S164" t="s">
        <v>406</v>
      </c>
      <c r="U164" t="s">
        <v>339</v>
      </c>
      <c r="V164" t="s">
        <v>154</v>
      </c>
      <c r="W164" t="str">
        <f t="shared" si="2"/>
        <v>СТОЛОВЫЕ ПРИБОРЫРАСПРОДАЖА</v>
      </c>
      <c r="X164" t="s">
        <v>157</v>
      </c>
    </row>
    <row r="165" spans="1:24" x14ac:dyDescent="0.25">
      <c r="A165" s="8" t="s">
        <v>60</v>
      </c>
      <c r="B165" s="8"/>
      <c r="C165" s="7" t="s">
        <v>137</v>
      </c>
      <c r="L165" t="s">
        <v>1113</v>
      </c>
      <c r="M165" t="s">
        <v>415</v>
      </c>
      <c r="O165" t="s">
        <v>284</v>
      </c>
      <c r="P165" t="s">
        <v>360</v>
      </c>
      <c r="R165" t="s">
        <v>819</v>
      </c>
      <c r="S165" t="s">
        <v>406</v>
      </c>
      <c r="U165" t="s">
        <v>339</v>
      </c>
      <c r="V165" t="s">
        <v>1099</v>
      </c>
      <c r="W165" t="str">
        <f t="shared" si="2"/>
        <v>СТОЛОВЫЕ ПРИБОРЫРеклама</v>
      </c>
      <c r="X165" t="s">
        <v>407</v>
      </c>
    </row>
    <row r="166" spans="1:24" x14ac:dyDescent="0.25">
      <c r="A166" s="8" t="s">
        <v>60</v>
      </c>
      <c r="B166" s="8"/>
      <c r="C166" s="7" t="s">
        <v>138</v>
      </c>
      <c r="L166" t="s">
        <v>1113</v>
      </c>
      <c r="M166" t="s">
        <v>455</v>
      </c>
      <c r="O166" t="s">
        <v>284</v>
      </c>
      <c r="P166" t="s">
        <v>373</v>
      </c>
      <c r="R166" t="s">
        <v>933</v>
      </c>
      <c r="S166" t="s">
        <v>406</v>
      </c>
      <c r="U166" t="s">
        <v>340</v>
      </c>
      <c r="V166" t="s">
        <v>154</v>
      </c>
      <c r="W166" t="str">
        <f t="shared" si="2"/>
        <v>СУВЕНИРЫРАСПРОДАЖА</v>
      </c>
      <c r="X166" t="s">
        <v>160</v>
      </c>
    </row>
    <row r="167" spans="1:24" x14ac:dyDescent="0.25">
      <c r="A167" s="8" t="s">
        <v>60</v>
      </c>
      <c r="B167" s="8"/>
      <c r="C167" s="7" t="s">
        <v>139</v>
      </c>
      <c r="L167" t="s">
        <v>1113</v>
      </c>
      <c r="M167" t="s">
        <v>501</v>
      </c>
      <c r="O167" t="s">
        <v>638</v>
      </c>
      <c r="P167" t="s">
        <v>639</v>
      </c>
      <c r="R167" t="s">
        <v>996</v>
      </c>
      <c r="S167" t="s">
        <v>406</v>
      </c>
      <c r="U167" t="s">
        <v>341</v>
      </c>
      <c r="V167" t="s">
        <v>154</v>
      </c>
      <c r="W167" t="str">
        <f t="shared" si="2"/>
        <v>СУМКИ, ПОРТФЕЛИ, ЧЕМОДАНЫРАСПРОДАЖА</v>
      </c>
      <c r="X167" t="s">
        <v>160</v>
      </c>
    </row>
    <row r="168" spans="1:24" x14ac:dyDescent="0.25">
      <c r="A168" s="8" t="s">
        <v>60</v>
      </c>
      <c r="B168" s="8"/>
      <c r="C168" s="7" t="s">
        <v>140</v>
      </c>
      <c r="L168" t="s">
        <v>1113</v>
      </c>
      <c r="M168" t="s">
        <v>849</v>
      </c>
      <c r="O168" t="s">
        <v>638</v>
      </c>
      <c r="P168" t="s">
        <v>642</v>
      </c>
      <c r="R168" t="s">
        <v>997</v>
      </c>
      <c r="S168" t="s">
        <v>406</v>
      </c>
      <c r="U168" t="s">
        <v>343</v>
      </c>
      <c r="V168" t="s">
        <v>154</v>
      </c>
      <c r="W168" t="str">
        <f t="shared" si="2"/>
        <v>ТАБАЧНЫЕ АКСЕССУАРЫРАСПРОДАЖА</v>
      </c>
      <c r="X168" t="s">
        <v>160</v>
      </c>
    </row>
    <row r="169" spans="1:24" x14ac:dyDescent="0.25">
      <c r="A169" s="8" t="s">
        <v>60</v>
      </c>
      <c r="B169" s="8"/>
      <c r="C169" s="7" t="s">
        <v>141</v>
      </c>
      <c r="L169" t="s">
        <v>1113</v>
      </c>
      <c r="M169" t="s">
        <v>418</v>
      </c>
      <c r="O169" t="s">
        <v>638</v>
      </c>
      <c r="P169" t="s">
        <v>643</v>
      </c>
      <c r="R169" t="s">
        <v>454</v>
      </c>
      <c r="S169" t="s">
        <v>385</v>
      </c>
      <c r="U169" t="s">
        <v>344</v>
      </c>
      <c r="V169" t="s">
        <v>154</v>
      </c>
      <c r="W169" t="str">
        <f t="shared" si="2"/>
        <v>ТЕКСТИЛЬ ДЛЯ КУХНИРАСПРОДАЖА</v>
      </c>
      <c r="X169" t="s">
        <v>157</v>
      </c>
    </row>
    <row r="170" spans="1:24" x14ac:dyDescent="0.25">
      <c r="A170" s="8" t="s">
        <v>60</v>
      </c>
      <c r="B170" s="8"/>
      <c r="C170" s="7" t="s">
        <v>142</v>
      </c>
      <c r="L170" t="s">
        <v>1113</v>
      </c>
      <c r="M170" t="s">
        <v>1085</v>
      </c>
      <c r="O170" t="s">
        <v>638</v>
      </c>
      <c r="P170" t="s">
        <v>644</v>
      </c>
      <c r="R170" t="s">
        <v>645</v>
      </c>
      <c r="S170" t="s">
        <v>385</v>
      </c>
      <c r="U170" t="s">
        <v>1022</v>
      </c>
      <c r="V170" t="s">
        <v>1099</v>
      </c>
      <c r="W170" t="str">
        <f t="shared" si="2"/>
        <v>ТЕЛЕВИЗОРЫ И АКСЕССУАРЫ К НИМРеклама</v>
      </c>
      <c r="X170" t="s">
        <v>407</v>
      </c>
    </row>
    <row r="171" spans="1:24" x14ac:dyDescent="0.25">
      <c r="A171" s="8" t="s">
        <v>60</v>
      </c>
      <c r="B171" s="8"/>
      <c r="C171" s="7" t="s">
        <v>143</v>
      </c>
      <c r="L171" t="s">
        <v>1102</v>
      </c>
      <c r="M171" t="s">
        <v>172</v>
      </c>
      <c r="O171" t="s">
        <v>244</v>
      </c>
      <c r="P171" t="s">
        <v>245</v>
      </c>
      <c r="R171" t="s">
        <v>730</v>
      </c>
      <c r="S171" t="s">
        <v>385</v>
      </c>
      <c r="U171" t="s">
        <v>346</v>
      </c>
      <c r="V171" t="s">
        <v>154</v>
      </c>
      <c r="W171" t="str">
        <f t="shared" si="2"/>
        <v>ТЕЛЕФОНЫ МОБИЛЬНЫЕ И АКСЕССУАРЫРАСПРОДАЖА</v>
      </c>
      <c r="X171" t="s">
        <v>157</v>
      </c>
    </row>
    <row r="172" spans="1:24" x14ac:dyDescent="0.25">
      <c r="A172" s="8" t="s">
        <v>60</v>
      </c>
      <c r="B172" s="8"/>
      <c r="C172" s="7" t="s">
        <v>144</v>
      </c>
      <c r="L172" t="s">
        <v>1102</v>
      </c>
      <c r="M172" t="s">
        <v>251</v>
      </c>
      <c r="O172" t="s">
        <v>244</v>
      </c>
      <c r="P172" t="s">
        <v>246</v>
      </c>
      <c r="R172" t="s">
        <v>1072</v>
      </c>
      <c r="S172" t="s">
        <v>603</v>
      </c>
      <c r="U172" t="s">
        <v>347</v>
      </c>
      <c r="V172" t="s">
        <v>154</v>
      </c>
      <c r="W172" t="str">
        <f t="shared" si="2"/>
        <v>ТЕЛЕФОНЫ СТАЦИОНАРНЫЕРАСПРОДАЖА</v>
      </c>
      <c r="X172" t="s">
        <v>157</v>
      </c>
    </row>
    <row r="173" spans="1:24" x14ac:dyDescent="0.25">
      <c r="A173" s="8" t="s">
        <v>60</v>
      </c>
      <c r="B173" s="8"/>
      <c r="C173" s="7" t="s">
        <v>145</v>
      </c>
      <c r="L173" t="s">
        <v>1102</v>
      </c>
      <c r="M173" t="s">
        <v>155</v>
      </c>
      <c r="O173" t="s">
        <v>244</v>
      </c>
      <c r="P173" t="s">
        <v>247</v>
      </c>
      <c r="R173" t="s">
        <v>1073</v>
      </c>
      <c r="S173" t="s">
        <v>603</v>
      </c>
      <c r="U173" t="s">
        <v>347</v>
      </c>
      <c r="V173" t="s">
        <v>1099</v>
      </c>
      <c r="W173" t="str">
        <f t="shared" si="2"/>
        <v>ТЕЛЕФОНЫ СТАЦИОНАРНЫЕРеклама</v>
      </c>
      <c r="X173" t="s">
        <v>407</v>
      </c>
    </row>
    <row r="174" spans="1:24" x14ac:dyDescent="0.25">
      <c r="A174" s="8" t="s">
        <v>60</v>
      </c>
      <c r="B174" s="8"/>
      <c r="C174" s="7" t="s">
        <v>146</v>
      </c>
      <c r="L174" t="s">
        <v>1102</v>
      </c>
      <c r="M174" t="s">
        <v>546</v>
      </c>
      <c r="O174" t="s">
        <v>625</v>
      </c>
      <c r="P174" t="s">
        <v>626</v>
      </c>
      <c r="R174" t="s">
        <v>1074</v>
      </c>
      <c r="S174" t="s">
        <v>603</v>
      </c>
      <c r="U174" t="s">
        <v>348</v>
      </c>
      <c r="V174" t="s">
        <v>154</v>
      </c>
      <c r="W174" t="str">
        <f t="shared" si="2"/>
        <v>ТЕХНИКА ДЛЯ ДОМАРАСПРОДАЖА</v>
      </c>
      <c r="X174" t="s">
        <v>157</v>
      </c>
    </row>
    <row r="175" spans="1:24" x14ac:dyDescent="0.25">
      <c r="A175" s="8" t="s">
        <v>60</v>
      </c>
      <c r="B175" s="8"/>
      <c r="C175" s="7" t="s">
        <v>147</v>
      </c>
      <c r="L175" t="s">
        <v>1102</v>
      </c>
      <c r="M175" t="s">
        <v>284</v>
      </c>
      <c r="O175" t="s">
        <v>625</v>
      </c>
      <c r="P175" t="s">
        <v>839</v>
      </c>
      <c r="R175" t="s">
        <v>1075</v>
      </c>
      <c r="S175" t="s">
        <v>603</v>
      </c>
      <c r="U175" t="s">
        <v>348</v>
      </c>
      <c r="V175" t="s">
        <v>1099</v>
      </c>
      <c r="W175" t="str">
        <f t="shared" si="2"/>
        <v>ТЕХНИКА ДЛЯ ДОМАРеклама</v>
      </c>
      <c r="X175" t="s">
        <v>407</v>
      </c>
    </row>
    <row r="176" spans="1:24" x14ac:dyDescent="0.25">
      <c r="A176" s="8" t="s">
        <v>60</v>
      </c>
      <c r="B176" s="8"/>
      <c r="L176" t="s">
        <v>1102</v>
      </c>
      <c r="M176" t="s">
        <v>244</v>
      </c>
      <c r="O176" t="s">
        <v>625</v>
      </c>
      <c r="P176" t="s">
        <v>848</v>
      </c>
      <c r="R176" t="s">
        <v>1076</v>
      </c>
      <c r="S176" t="s">
        <v>603</v>
      </c>
      <c r="U176" t="s">
        <v>349</v>
      </c>
      <c r="V176" t="s">
        <v>154</v>
      </c>
      <c r="W176" t="str">
        <f t="shared" si="2"/>
        <v>ТЕХНИКА ДЛЯ УКЛАДКИ ВОЛОСРАСПРОДАЖА</v>
      </c>
      <c r="X176" t="s">
        <v>157</v>
      </c>
    </row>
    <row r="177" spans="1:24" x14ac:dyDescent="0.25">
      <c r="A177" s="8" t="s">
        <v>60</v>
      </c>
      <c r="B177" s="8"/>
      <c r="L177" t="s">
        <v>1102</v>
      </c>
      <c r="M177" t="s">
        <v>345</v>
      </c>
      <c r="O177" t="s">
        <v>625</v>
      </c>
      <c r="P177" t="s">
        <v>1031</v>
      </c>
      <c r="R177" t="s">
        <v>1077</v>
      </c>
      <c r="S177" t="s">
        <v>603</v>
      </c>
      <c r="U177" t="s">
        <v>349</v>
      </c>
      <c r="V177" t="s">
        <v>1099</v>
      </c>
      <c r="W177" t="str">
        <f t="shared" si="2"/>
        <v>ТЕХНИКА ДЛЯ УКЛАДКИ ВОЛОСРеклама</v>
      </c>
      <c r="X177" t="s">
        <v>407</v>
      </c>
    </row>
    <row r="178" spans="1:24" x14ac:dyDescent="0.25">
      <c r="A178" s="8" t="s">
        <v>60</v>
      </c>
      <c r="L178" t="s">
        <v>1102</v>
      </c>
      <c r="M178" t="s">
        <v>170</v>
      </c>
      <c r="O178" t="s">
        <v>415</v>
      </c>
      <c r="P178" t="s">
        <v>416</v>
      </c>
      <c r="R178" t="s">
        <v>621</v>
      </c>
      <c r="S178" t="s">
        <v>497</v>
      </c>
      <c r="U178" t="s">
        <v>350</v>
      </c>
      <c r="V178" t="s">
        <v>154</v>
      </c>
      <c r="W178" t="str">
        <f t="shared" si="2"/>
        <v>ТЕХНИКА И МЕХАНИКА ДЛЯ САДА И ОГОРОДАРАСПРОДАЖА</v>
      </c>
      <c r="X178" t="s">
        <v>157</v>
      </c>
    </row>
    <row r="179" spans="1:24" x14ac:dyDescent="0.25">
      <c r="A179" s="8" t="s">
        <v>60</v>
      </c>
      <c r="L179" t="s">
        <v>1102</v>
      </c>
      <c r="M179" t="s">
        <v>179</v>
      </c>
      <c r="O179" t="s">
        <v>415</v>
      </c>
      <c r="P179" t="s">
        <v>556</v>
      </c>
      <c r="R179" t="s">
        <v>796</v>
      </c>
      <c r="S179" t="s">
        <v>497</v>
      </c>
      <c r="U179" t="s">
        <v>351</v>
      </c>
      <c r="V179" t="s">
        <v>154</v>
      </c>
      <c r="W179" t="str">
        <f t="shared" si="2"/>
        <v>ТЕХНИКА ПО УХОДУ ЗА ЛИЦОМ И ТЕЛОМРАСПРОДАЖА</v>
      </c>
      <c r="X179" t="s">
        <v>157</v>
      </c>
    </row>
    <row r="180" spans="1:24" x14ac:dyDescent="0.25">
      <c r="A180" s="8" t="s">
        <v>60</v>
      </c>
      <c r="O180" t="s">
        <v>415</v>
      </c>
      <c r="P180" t="s">
        <v>572</v>
      </c>
      <c r="R180" t="s">
        <v>798</v>
      </c>
      <c r="S180" t="s">
        <v>497</v>
      </c>
      <c r="U180" t="s">
        <v>351</v>
      </c>
      <c r="V180" t="s">
        <v>1099</v>
      </c>
      <c r="W180" t="str">
        <f t="shared" si="2"/>
        <v>ТЕХНИКА ПО УХОДУ ЗА ЛИЦОМ И ТЕЛОМРеклама</v>
      </c>
      <c r="X180" t="s">
        <v>407</v>
      </c>
    </row>
    <row r="181" spans="1:24" x14ac:dyDescent="0.25">
      <c r="A181" s="8" t="s">
        <v>60</v>
      </c>
      <c r="O181" t="s">
        <v>415</v>
      </c>
      <c r="P181" t="s">
        <v>573</v>
      </c>
      <c r="R181" t="s">
        <v>1067</v>
      </c>
      <c r="S181" t="s">
        <v>497</v>
      </c>
      <c r="U181" t="s">
        <v>352</v>
      </c>
      <c r="V181" t="s">
        <v>154</v>
      </c>
      <c r="W181" t="str">
        <f t="shared" si="2"/>
        <v>ТОВАРЫ ДЛЯ ИНТЕРЬЕРНОГО ДЕКОРАРАСПРОДАЖА</v>
      </c>
      <c r="X181" t="s">
        <v>157</v>
      </c>
    </row>
    <row r="182" spans="1:24" x14ac:dyDescent="0.25">
      <c r="A182" s="8" t="s">
        <v>60</v>
      </c>
      <c r="O182" t="s">
        <v>415</v>
      </c>
      <c r="P182" t="s">
        <v>590</v>
      </c>
      <c r="R182" t="s">
        <v>1090</v>
      </c>
      <c r="S182" t="s">
        <v>497</v>
      </c>
      <c r="U182" t="s">
        <v>353</v>
      </c>
      <c r="V182" t="s">
        <v>154</v>
      </c>
      <c r="W182" t="str">
        <f t="shared" si="2"/>
        <v>ТОВАРЫ ДЛЯ ОЧИСТКИ ВОДЫРАСПРОДАЖА</v>
      </c>
      <c r="X182" t="s">
        <v>157</v>
      </c>
    </row>
    <row r="183" spans="1:24" x14ac:dyDescent="0.25">
      <c r="A183" s="8" t="s">
        <v>60</v>
      </c>
      <c r="O183" t="s">
        <v>415</v>
      </c>
      <c r="P183" t="s">
        <v>607</v>
      </c>
      <c r="R183" t="s">
        <v>496</v>
      </c>
      <c r="S183" t="s">
        <v>497</v>
      </c>
      <c r="U183" t="s">
        <v>354</v>
      </c>
      <c r="V183" t="s">
        <v>154</v>
      </c>
      <c r="W183" t="str">
        <f t="shared" si="2"/>
        <v>ТОВАРЫ ДЛЯ ПИКНИКАРАСПРОДАЖА</v>
      </c>
      <c r="X183" t="s">
        <v>160</v>
      </c>
    </row>
    <row r="184" spans="1:24" x14ac:dyDescent="0.25">
      <c r="A184" s="8" t="s">
        <v>60</v>
      </c>
      <c r="O184" t="s">
        <v>415</v>
      </c>
      <c r="P184" t="s">
        <v>654</v>
      </c>
      <c r="R184" t="s">
        <v>498</v>
      </c>
      <c r="S184" t="s">
        <v>497</v>
      </c>
      <c r="U184" t="s">
        <v>355</v>
      </c>
      <c r="V184" t="s">
        <v>154</v>
      </c>
      <c r="W184" t="str">
        <f t="shared" si="2"/>
        <v>ТОВАРЫ ДЛЯ САУНЫ И БАНИРАСПРОДАЖА</v>
      </c>
      <c r="X184" t="s">
        <v>160</v>
      </c>
    </row>
    <row r="185" spans="1:24" x14ac:dyDescent="0.25">
      <c r="A185" s="8" t="s">
        <v>60</v>
      </c>
      <c r="O185" t="s">
        <v>415</v>
      </c>
      <c r="P185" t="s">
        <v>655</v>
      </c>
      <c r="R185" t="s">
        <v>499</v>
      </c>
      <c r="S185" t="s">
        <v>497</v>
      </c>
      <c r="U185" t="s">
        <v>356</v>
      </c>
      <c r="V185" t="s">
        <v>154</v>
      </c>
      <c r="W185" t="str">
        <f t="shared" si="2"/>
        <v>ТОВАРЫ ДЛЯ СТИРКИ, СУШКИ, ГЛАЖКИ И ХРАНЕНИЯ ОДЕЖДЫРАСПРОДАЖА</v>
      </c>
      <c r="X185" t="s">
        <v>157</v>
      </c>
    </row>
    <row r="186" spans="1:24" x14ac:dyDescent="0.25">
      <c r="A186" s="8" t="s">
        <v>60</v>
      </c>
      <c r="O186" t="s">
        <v>415</v>
      </c>
      <c r="P186" t="s">
        <v>656</v>
      </c>
      <c r="R186" t="s">
        <v>754</v>
      </c>
      <c r="S186" t="s">
        <v>497</v>
      </c>
      <c r="U186" t="s">
        <v>357</v>
      </c>
      <c r="V186" t="s">
        <v>154</v>
      </c>
      <c r="W186" t="str">
        <f t="shared" si="2"/>
        <v>ТОВАРЫ ДЛЯ УБОРКИ (ШВАБРЫ, ВЕНИКИ, ВЕДРА, ТАЗЫ И ПРАСПРОДАЖА</v>
      </c>
      <c r="X186" t="s">
        <v>157</v>
      </c>
    </row>
    <row r="187" spans="1:24" x14ac:dyDescent="0.25">
      <c r="A187" s="8" t="s">
        <v>60</v>
      </c>
      <c r="O187" t="s">
        <v>415</v>
      </c>
      <c r="P187" t="s">
        <v>870</v>
      </c>
      <c r="R187" t="s">
        <v>890</v>
      </c>
      <c r="S187" t="s">
        <v>497</v>
      </c>
      <c r="U187" t="s">
        <v>357</v>
      </c>
      <c r="V187" t="s">
        <v>1099</v>
      </c>
      <c r="W187" t="str">
        <f t="shared" si="2"/>
        <v>ТОВАРЫ ДЛЯ УБОРКИ (ШВАБРЫ, ВЕНИКИ, ВЕДРА, ТАЗЫ И ПРеклама</v>
      </c>
      <c r="X187" t="s">
        <v>407</v>
      </c>
    </row>
    <row r="188" spans="1:24" x14ac:dyDescent="0.25">
      <c r="A188" s="8" t="s">
        <v>60</v>
      </c>
      <c r="O188" t="s">
        <v>657</v>
      </c>
      <c r="P188" t="s">
        <v>658</v>
      </c>
      <c r="R188" t="s">
        <v>952</v>
      </c>
      <c r="S188" t="s">
        <v>497</v>
      </c>
      <c r="U188" t="s">
        <v>358</v>
      </c>
      <c r="V188" t="s">
        <v>154</v>
      </c>
      <c r="W188" t="str">
        <f t="shared" si="2"/>
        <v>ТОВАРЫ МЕДИЦИНСКОГО НАЗНАЧЕНИЯРАСПРОДАЖА</v>
      </c>
      <c r="X188" t="s">
        <v>160</v>
      </c>
    </row>
    <row r="189" spans="1:24" x14ac:dyDescent="0.25">
      <c r="A189" s="8" t="s">
        <v>60</v>
      </c>
      <c r="O189" t="s">
        <v>657</v>
      </c>
      <c r="P189" t="s">
        <v>659</v>
      </c>
      <c r="R189" t="s">
        <v>953</v>
      </c>
      <c r="S189" t="s">
        <v>497</v>
      </c>
      <c r="U189" t="s">
        <v>359</v>
      </c>
      <c r="V189" t="s">
        <v>154</v>
      </c>
      <c r="W189" t="str">
        <f t="shared" si="2"/>
        <v>ТУРИСТИЧЕСКИЙ ИНВЕНТАРЬРАСПРОДАЖА</v>
      </c>
      <c r="X189" t="s">
        <v>160</v>
      </c>
    </row>
    <row r="190" spans="1:24" x14ac:dyDescent="0.25">
      <c r="A190" s="8" t="s">
        <v>60</v>
      </c>
      <c r="O190" t="s">
        <v>657</v>
      </c>
      <c r="P190" t="s">
        <v>660</v>
      </c>
      <c r="R190" t="s">
        <v>955</v>
      </c>
      <c r="S190" t="s">
        <v>497</v>
      </c>
      <c r="U190" t="s">
        <v>359</v>
      </c>
      <c r="V190" t="s">
        <v>1099</v>
      </c>
      <c r="W190" t="str">
        <f t="shared" si="2"/>
        <v>ТУРИСТИЧЕСКИЙ ИНВЕНТАРЬРеклама</v>
      </c>
      <c r="X190" t="s">
        <v>407</v>
      </c>
    </row>
    <row r="191" spans="1:24" x14ac:dyDescent="0.25">
      <c r="A191" s="8" t="s">
        <v>60</v>
      </c>
      <c r="O191" t="s">
        <v>657</v>
      </c>
      <c r="P191" t="s">
        <v>661</v>
      </c>
      <c r="R191" t="s">
        <v>934</v>
      </c>
      <c r="S191" t="s">
        <v>603</v>
      </c>
      <c r="U191" t="s">
        <v>360</v>
      </c>
      <c r="V191" t="s">
        <v>154</v>
      </c>
      <c r="W191" t="str">
        <f t="shared" si="2"/>
        <v>УВЛАЖНИТЕЛИ ВОЗДУХАРАСПРОДАЖА</v>
      </c>
      <c r="X191" t="s">
        <v>157</v>
      </c>
    </row>
    <row r="192" spans="1:24" x14ac:dyDescent="0.25">
      <c r="A192" s="8" t="s">
        <v>60</v>
      </c>
      <c r="O192" t="s">
        <v>657</v>
      </c>
      <c r="P192" t="s">
        <v>662</v>
      </c>
      <c r="R192" t="s">
        <v>935</v>
      </c>
      <c r="S192" t="s">
        <v>603</v>
      </c>
      <c r="U192" t="s">
        <v>360</v>
      </c>
      <c r="V192" t="s">
        <v>1099</v>
      </c>
      <c r="W192" t="str">
        <f t="shared" si="2"/>
        <v>УВЛАЖНИТЕЛИ ВОЗДУХАРеклама</v>
      </c>
      <c r="X192" t="s">
        <v>407</v>
      </c>
    </row>
    <row r="193" spans="1:24" x14ac:dyDescent="0.25">
      <c r="A193" s="8" t="s">
        <v>60</v>
      </c>
      <c r="O193" t="s">
        <v>657</v>
      </c>
      <c r="P193" t="s">
        <v>663</v>
      </c>
      <c r="R193" t="s">
        <v>343</v>
      </c>
      <c r="S193" t="s">
        <v>603</v>
      </c>
      <c r="U193" t="s">
        <v>361</v>
      </c>
      <c r="V193" t="s">
        <v>154</v>
      </c>
      <c r="W193" t="str">
        <f t="shared" si="2"/>
        <v>УПАКОВОЧНЫЕ МАТЕРИАЛЫРАСПРОДАЖА</v>
      </c>
      <c r="X193" t="s">
        <v>157</v>
      </c>
    </row>
    <row r="194" spans="1:24" x14ac:dyDescent="0.25">
      <c r="A194" s="8" t="s">
        <v>60</v>
      </c>
      <c r="O194" t="s">
        <v>664</v>
      </c>
      <c r="P194" t="s">
        <v>665</v>
      </c>
      <c r="R194" t="s">
        <v>343</v>
      </c>
      <c r="S194" t="s">
        <v>160</v>
      </c>
      <c r="U194" t="s">
        <v>362</v>
      </c>
      <c r="V194" t="s">
        <v>154</v>
      </c>
      <c r="W194" t="str">
        <f t="shared" si="2"/>
        <v>УСИЛИТЕЛИ, КОЛОНКИ, ДРУГАЯ АКУСТИКАРАСПРОДАЖА</v>
      </c>
      <c r="X194" t="s">
        <v>157</v>
      </c>
    </row>
    <row r="195" spans="1:24" x14ac:dyDescent="0.25">
      <c r="A195" s="8" t="s">
        <v>60</v>
      </c>
      <c r="O195" t="s">
        <v>608</v>
      </c>
      <c r="P195" t="s">
        <v>609</v>
      </c>
      <c r="R195" t="s">
        <v>623</v>
      </c>
      <c r="S195" t="s">
        <v>420</v>
      </c>
      <c r="U195" t="s">
        <v>363</v>
      </c>
      <c r="V195" t="s">
        <v>154</v>
      </c>
      <c r="W195" t="str">
        <f t="shared" ref="W195:W258" si="3">U195&amp;V195</f>
        <v>ФОТОАЛЬБОМЫ, РАМКИРАСПРОДАЖА</v>
      </c>
      <c r="X195" t="s">
        <v>157</v>
      </c>
    </row>
    <row r="196" spans="1:24" x14ac:dyDescent="0.25">
      <c r="A196" s="8" t="s">
        <v>60</v>
      </c>
      <c r="O196" t="s">
        <v>608</v>
      </c>
      <c r="P196" t="s">
        <v>668</v>
      </c>
      <c r="R196" t="s">
        <v>930</v>
      </c>
      <c r="S196" t="s">
        <v>420</v>
      </c>
      <c r="U196" t="s">
        <v>364</v>
      </c>
      <c r="V196" t="s">
        <v>154</v>
      </c>
      <c r="W196" t="str">
        <f t="shared" si="3"/>
        <v>ФУРНИТУРА, АКСЕССУАРЫ ДЛЯ МЕБЕЛИРАСПРОДАЖА</v>
      </c>
      <c r="X196" t="s">
        <v>157</v>
      </c>
    </row>
    <row r="197" spans="1:24" x14ac:dyDescent="0.25">
      <c r="A197" s="8" t="s">
        <v>60</v>
      </c>
      <c r="O197" t="s">
        <v>608</v>
      </c>
      <c r="P197" t="s">
        <v>696</v>
      </c>
      <c r="R197" t="s">
        <v>931</v>
      </c>
      <c r="S197" t="s">
        <v>420</v>
      </c>
      <c r="U197" t="s">
        <v>365</v>
      </c>
      <c r="V197" t="s">
        <v>154</v>
      </c>
      <c r="W197" t="str">
        <f t="shared" si="3"/>
        <v>ХВОЙНЫЕ РАСТЕНИЯРАСПРОДАЖА</v>
      </c>
      <c r="X197" t="s">
        <v>157</v>
      </c>
    </row>
    <row r="198" spans="1:24" x14ac:dyDescent="0.25">
      <c r="A198" s="8" t="s">
        <v>60</v>
      </c>
      <c r="O198" t="s">
        <v>608</v>
      </c>
      <c r="P198" t="s">
        <v>749</v>
      </c>
      <c r="R198" t="s">
        <v>942</v>
      </c>
      <c r="S198" t="s">
        <v>420</v>
      </c>
      <c r="U198" t="s">
        <v>366</v>
      </c>
      <c r="V198" t="s">
        <v>154</v>
      </c>
      <c r="W198" t="str">
        <f t="shared" si="3"/>
        <v>ЦВЕТЫ ГОРШЕЧНЫЕРАСПРОДАЖА</v>
      </c>
      <c r="X198" t="s">
        <v>157</v>
      </c>
    </row>
    <row r="199" spans="1:24" x14ac:dyDescent="0.25">
      <c r="A199" s="8" t="s">
        <v>60</v>
      </c>
      <c r="O199" t="s">
        <v>608</v>
      </c>
      <c r="P199" t="s">
        <v>892</v>
      </c>
      <c r="R199" t="s">
        <v>571</v>
      </c>
      <c r="S199" t="s">
        <v>417</v>
      </c>
      <c r="U199" t="s">
        <v>367</v>
      </c>
      <c r="V199" t="s">
        <v>154</v>
      </c>
      <c r="W199" t="str">
        <f t="shared" si="3"/>
        <v>ЦВЕТЫ СРЕЗКАРАСПРОДАЖА</v>
      </c>
      <c r="X199" t="s">
        <v>157</v>
      </c>
    </row>
    <row r="200" spans="1:24" x14ac:dyDescent="0.25">
      <c r="A200" s="8" t="s">
        <v>60</v>
      </c>
      <c r="O200" t="s">
        <v>608</v>
      </c>
      <c r="P200" t="s">
        <v>893</v>
      </c>
      <c r="R200" t="s">
        <v>416</v>
      </c>
      <c r="S200" t="s">
        <v>417</v>
      </c>
      <c r="U200" t="s">
        <v>368</v>
      </c>
      <c r="V200" t="s">
        <v>154</v>
      </c>
      <c r="W200" t="str">
        <f t="shared" si="3"/>
        <v>ЧАЙНИКИ, КОФЕЙНИКИ, ТУРКИ, ПРЕССЫРАСПРОДАЖА</v>
      </c>
      <c r="X200" t="s">
        <v>157</v>
      </c>
    </row>
    <row r="201" spans="1:24" x14ac:dyDescent="0.25">
      <c r="A201" s="8" t="s">
        <v>60</v>
      </c>
      <c r="O201" t="s">
        <v>608</v>
      </c>
      <c r="P201" t="s">
        <v>927</v>
      </c>
      <c r="R201" t="s">
        <v>556</v>
      </c>
      <c r="S201" t="s">
        <v>417</v>
      </c>
      <c r="U201" t="s">
        <v>368</v>
      </c>
      <c r="V201" t="s">
        <v>1099</v>
      </c>
      <c r="W201" t="str">
        <f t="shared" si="3"/>
        <v>ЧАЙНИКИ, КОФЕЙНИКИ, ТУРКИ, ПРЕССЫРеклама</v>
      </c>
      <c r="X201" t="s">
        <v>407</v>
      </c>
    </row>
    <row r="202" spans="1:24" x14ac:dyDescent="0.25">
      <c r="O202" t="s">
        <v>608</v>
      </c>
      <c r="P202" t="s">
        <v>1080</v>
      </c>
      <c r="R202" t="s">
        <v>572</v>
      </c>
      <c r="S202" t="s">
        <v>417</v>
      </c>
      <c r="U202" t="s">
        <v>369</v>
      </c>
      <c r="V202" t="s">
        <v>154</v>
      </c>
      <c r="W202" t="str">
        <f t="shared" si="3"/>
        <v>ЧАСЫ НАСТЕННЫЕРАСПРОДАЖА</v>
      </c>
      <c r="X202" t="s">
        <v>157</v>
      </c>
    </row>
    <row r="203" spans="1:24" x14ac:dyDescent="0.25">
      <c r="O203" t="s">
        <v>327</v>
      </c>
      <c r="P203" t="s">
        <v>530</v>
      </c>
      <c r="R203" t="s">
        <v>573</v>
      </c>
      <c r="S203" t="s">
        <v>417</v>
      </c>
      <c r="U203" t="s">
        <v>370</v>
      </c>
      <c r="V203" t="s">
        <v>154</v>
      </c>
      <c r="W203" t="str">
        <f t="shared" si="3"/>
        <v>ЧАШКИ,КРУЖКИРАСПРОДАЖА</v>
      </c>
      <c r="X203" t="s">
        <v>157</v>
      </c>
    </row>
    <row r="204" spans="1:24" x14ac:dyDescent="0.25">
      <c r="O204" t="s">
        <v>327</v>
      </c>
      <c r="P204" t="s">
        <v>531</v>
      </c>
      <c r="R204" t="s">
        <v>590</v>
      </c>
      <c r="S204" t="s">
        <v>417</v>
      </c>
      <c r="U204" t="s">
        <v>370</v>
      </c>
      <c r="V204" t="s">
        <v>1099</v>
      </c>
      <c r="W204" t="str">
        <f t="shared" si="3"/>
        <v>ЧАШКИ,КРУЖКИРеклама</v>
      </c>
      <c r="X204" t="s">
        <v>407</v>
      </c>
    </row>
    <row r="205" spans="1:24" x14ac:dyDescent="0.25">
      <c r="O205" t="s">
        <v>327</v>
      </c>
      <c r="P205" t="s">
        <v>532</v>
      </c>
      <c r="R205" t="s">
        <v>607</v>
      </c>
      <c r="S205" t="s">
        <v>417</v>
      </c>
      <c r="U205" t="s">
        <v>371</v>
      </c>
      <c r="V205" t="s">
        <v>154</v>
      </c>
      <c r="W205" t="str">
        <f t="shared" si="3"/>
        <v>ШАМПУНИРАСПРОДАЖА</v>
      </c>
      <c r="X205" t="s">
        <v>160</v>
      </c>
    </row>
    <row r="206" spans="1:24" x14ac:dyDescent="0.25">
      <c r="O206" t="s">
        <v>327</v>
      </c>
      <c r="P206" t="s">
        <v>328</v>
      </c>
      <c r="R206" t="s">
        <v>654</v>
      </c>
      <c r="S206" t="s">
        <v>417</v>
      </c>
      <c r="U206" t="s">
        <v>372</v>
      </c>
      <c r="V206" t="s">
        <v>154</v>
      </c>
      <c r="W206" t="str">
        <f t="shared" si="3"/>
        <v>ШАРФЫ, КАШНЕ, ПЛАТКИ, КОСЫНКИ,ГАЛСТУКИРАСПРОДАЖА</v>
      </c>
      <c r="X206" t="s">
        <v>160</v>
      </c>
    </row>
    <row r="207" spans="1:24" x14ac:dyDescent="0.25">
      <c r="O207" t="s">
        <v>378</v>
      </c>
      <c r="P207" t="s">
        <v>379</v>
      </c>
      <c r="R207" t="s">
        <v>655</v>
      </c>
      <c r="S207" t="s">
        <v>417</v>
      </c>
      <c r="U207" t="s">
        <v>373</v>
      </c>
      <c r="V207" t="s">
        <v>154</v>
      </c>
      <c r="W207" t="str">
        <f t="shared" si="3"/>
        <v>ЭЛЕКТРОВЕНТИЛЯТОРЫРАСПРОДАЖА</v>
      </c>
      <c r="X207" t="s">
        <v>157</v>
      </c>
    </row>
    <row r="208" spans="1:24" x14ac:dyDescent="0.25">
      <c r="O208" t="s">
        <v>378</v>
      </c>
      <c r="P208" t="s">
        <v>837</v>
      </c>
      <c r="R208" t="s">
        <v>656</v>
      </c>
      <c r="S208" t="s">
        <v>417</v>
      </c>
      <c r="U208" t="s">
        <v>374</v>
      </c>
      <c r="V208" t="s">
        <v>154</v>
      </c>
      <c r="W208" t="str">
        <f t="shared" si="3"/>
        <v>ЭЛЕКТРОИНСТРУМЕНТРАСПРОДАЖА</v>
      </c>
      <c r="X208" t="s">
        <v>157</v>
      </c>
    </row>
    <row r="209" spans="15:24" x14ac:dyDescent="0.25">
      <c r="O209" t="s">
        <v>378</v>
      </c>
      <c r="P209" t="s">
        <v>941</v>
      </c>
      <c r="R209" t="s">
        <v>870</v>
      </c>
      <c r="S209" t="s">
        <v>417</v>
      </c>
      <c r="U209" t="s">
        <v>375</v>
      </c>
      <c r="V209" t="s">
        <v>154</v>
      </c>
      <c r="W209" t="str">
        <f t="shared" si="3"/>
        <v>ЭЛЕКТРОЛАМПЫРАСПРОДАЖА</v>
      </c>
      <c r="X209" t="s">
        <v>157</v>
      </c>
    </row>
    <row r="210" spans="15:24" x14ac:dyDescent="0.25">
      <c r="O210" t="s">
        <v>601</v>
      </c>
      <c r="P210" t="s">
        <v>602</v>
      </c>
      <c r="R210" t="s">
        <v>456</v>
      </c>
      <c r="S210" t="s">
        <v>457</v>
      </c>
      <c r="U210" t="s">
        <v>376</v>
      </c>
      <c r="V210" t="s">
        <v>154</v>
      </c>
      <c r="W210" t="str">
        <f t="shared" si="3"/>
        <v>ЭЛЕКТРОУДЛИНИТЕЛИ И ЭЛЕКТРОПЕРЕХОДНИКИРАСПРОДАЖА</v>
      </c>
      <c r="X210" t="s">
        <v>157</v>
      </c>
    </row>
    <row r="211" spans="15:24" x14ac:dyDescent="0.25">
      <c r="O211" t="s">
        <v>601</v>
      </c>
      <c r="P211" t="s">
        <v>669</v>
      </c>
      <c r="R211" t="s">
        <v>624</v>
      </c>
      <c r="S211" t="s">
        <v>457</v>
      </c>
      <c r="U211" t="s">
        <v>377</v>
      </c>
      <c r="V211" t="s">
        <v>154</v>
      </c>
      <c r="W211" t="str">
        <f t="shared" si="3"/>
        <v>ЭЛЕКТРОЧАЙНИКИ, КОФЕВАРКИРАСПРОДАЖА</v>
      </c>
      <c r="X211" t="s">
        <v>157</v>
      </c>
    </row>
    <row r="212" spans="15:24" x14ac:dyDescent="0.25">
      <c r="O212" t="s">
        <v>601</v>
      </c>
      <c r="P212" t="s">
        <v>670</v>
      </c>
      <c r="R212" t="s">
        <v>760</v>
      </c>
      <c r="S212" t="s">
        <v>457</v>
      </c>
      <c r="U212" t="s">
        <v>377</v>
      </c>
      <c r="V212" t="s">
        <v>1099</v>
      </c>
      <c r="W212" t="str">
        <f t="shared" si="3"/>
        <v>ЭЛЕКТРОЧАЙНИКИ, КОФЕВАРКИРеклама</v>
      </c>
      <c r="X212" t="s">
        <v>407</v>
      </c>
    </row>
    <row r="213" spans="15:24" x14ac:dyDescent="0.25">
      <c r="O213" t="s">
        <v>601</v>
      </c>
      <c r="P213" t="s">
        <v>671</v>
      </c>
      <c r="R213" t="s">
        <v>841</v>
      </c>
      <c r="S213" t="s">
        <v>457</v>
      </c>
      <c r="W213" t="str">
        <f t="shared" si="3"/>
        <v/>
      </c>
    </row>
    <row r="214" spans="15:24" x14ac:dyDescent="0.25">
      <c r="O214" t="s">
        <v>601</v>
      </c>
      <c r="P214" t="s">
        <v>672</v>
      </c>
      <c r="R214" t="s">
        <v>883</v>
      </c>
      <c r="S214" t="s">
        <v>457</v>
      </c>
      <c r="W214" t="str">
        <f t="shared" si="3"/>
        <v/>
      </c>
    </row>
    <row r="215" spans="15:24" x14ac:dyDescent="0.25">
      <c r="O215" t="s">
        <v>601</v>
      </c>
      <c r="P215" t="s">
        <v>673</v>
      </c>
      <c r="R215" t="s">
        <v>898</v>
      </c>
      <c r="S215" t="s">
        <v>457</v>
      </c>
      <c r="W215" t="str">
        <f t="shared" si="3"/>
        <v/>
      </c>
    </row>
    <row r="216" spans="15:24" x14ac:dyDescent="0.25">
      <c r="O216" t="s">
        <v>441</v>
      </c>
      <c r="P216" t="s">
        <v>442</v>
      </c>
      <c r="R216" t="s">
        <v>993</v>
      </c>
      <c r="S216" t="s">
        <v>457</v>
      </c>
      <c r="W216" t="str">
        <f t="shared" si="3"/>
        <v/>
      </c>
    </row>
    <row r="217" spans="15:24" x14ac:dyDescent="0.25">
      <c r="O217" t="s">
        <v>441</v>
      </c>
      <c r="P217" t="s">
        <v>504</v>
      </c>
      <c r="R217" t="s">
        <v>999</v>
      </c>
      <c r="S217" t="s">
        <v>457</v>
      </c>
      <c r="W217" t="str">
        <f t="shared" si="3"/>
        <v/>
      </c>
    </row>
    <row r="218" spans="15:24" x14ac:dyDescent="0.25">
      <c r="O218" t="s">
        <v>441</v>
      </c>
      <c r="P218" t="s">
        <v>518</v>
      </c>
      <c r="R218" t="s">
        <v>1034</v>
      </c>
      <c r="S218" t="s">
        <v>457</v>
      </c>
      <c r="W218" t="str">
        <f t="shared" si="3"/>
        <v/>
      </c>
    </row>
    <row r="219" spans="15:24" x14ac:dyDescent="0.25">
      <c r="O219" t="s">
        <v>441</v>
      </c>
      <c r="P219" t="s">
        <v>678</v>
      </c>
      <c r="R219" t="s">
        <v>502</v>
      </c>
      <c r="S219" t="s">
        <v>417</v>
      </c>
      <c r="W219" t="str">
        <f t="shared" si="3"/>
        <v/>
      </c>
    </row>
    <row r="220" spans="15:24" x14ac:dyDescent="0.25">
      <c r="O220" t="s">
        <v>441</v>
      </c>
      <c r="P220" t="s">
        <v>679</v>
      </c>
      <c r="R220" t="s">
        <v>581</v>
      </c>
      <c r="S220" t="s">
        <v>417</v>
      </c>
      <c r="W220" t="str">
        <f t="shared" si="3"/>
        <v/>
      </c>
    </row>
    <row r="221" spans="15:24" x14ac:dyDescent="0.25">
      <c r="O221" t="s">
        <v>441</v>
      </c>
      <c r="P221" t="s">
        <v>888</v>
      </c>
      <c r="R221" t="s">
        <v>717</v>
      </c>
      <c r="S221" t="s">
        <v>417</v>
      </c>
      <c r="W221" t="str">
        <f t="shared" si="3"/>
        <v/>
      </c>
    </row>
    <row r="222" spans="15:24" x14ac:dyDescent="0.25">
      <c r="O222" t="s">
        <v>441</v>
      </c>
      <c r="P222" t="s">
        <v>895</v>
      </c>
      <c r="R222" t="s">
        <v>827</v>
      </c>
      <c r="S222" t="s">
        <v>417</v>
      </c>
      <c r="W222" t="str">
        <f t="shared" si="3"/>
        <v/>
      </c>
    </row>
    <row r="223" spans="15:24" x14ac:dyDescent="0.25">
      <c r="O223" t="s">
        <v>703</v>
      </c>
      <c r="P223" t="s">
        <v>702</v>
      </c>
      <c r="R223" t="s">
        <v>938</v>
      </c>
      <c r="S223" t="s">
        <v>417</v>
      </c>
      <c r="W223" t="str">
        <f t="shared" si="3"/>
        <v/>
      </c>
    </row>
    <row r="224" spans="15:24" x14ac:dyDescent="0.25">
      <c r="O224" t="s">
        <v>704</v>
      </c>
      <c r="P224" t="s">
        <v>705</v>
      </c>
      <c r="R224" t="s">
        <v>850</v>
      </c>
      <c r="S224" t="s">
        <v>457</v>
      </c>
      <c r="W224" t="str">
        <f t="shared" si="3"/>
        <v/>
      </c>
    </row>
    <row r="225" spans="15:23" x14ac:dyDescent="0.25">
      <c r="O225" t="s">
        <v>704</v>
      </c>
      <c r="P225" t="s">
        <v>706</v>
      </c>
      <c r="R225" t="s">
        <v>1032</v>
      </c>
      <c r="S225" t="s">
        <v>457</v>
      </c>
      <c r="W225" t="str">
        <f t="shared" si="3"/>
        <v/>
      </c>
    </row>
    <row r="226" spans="15:23" x14ac:dyDescent="0.25">
      <c r="O226" t="s">
        <v>704</v>
      </c>
      <c r="P226" t="s">
        <v>707</v>
      </c>
      <c r="R226" t="s">
        <v>419</v>
      </c>
      <c r="S226" t="s">
        <v>420</v>
      </c>
      <c r="W226" t="str">
        <f t="shared" si="3"/>
        <v/>
      </c>
    </row>
    <row r="227" spans="15:23" x14ac:dyDescent="0.25">
      <c r="O227" t="s">
        <v>704</v>
      </c>
      <c r="P227" t="s">
        <v>708</v>
      </c>
      <c r="R227" t="s">
        <v>687</v>
      </c>
      <c r="S227" t="s">
        <v>420</v>
      </c>
      <c r="W227" t="str">
        <f t="shared" si="3"/>
        <v/>
      </c>
    </row>
    <row r="228" spans="15:23" x14ac:dyDescent="0.25">
      <c r="O228" t="s">
        <v>704</v>
      </c>
      <c r="P228" t="s">
        <v>709</v>
      </c>
      <c r="R228" t="s">
        <v>1053</v>
      </c>
      <c r="S228" t="s">
        <v>420</v>
      </c>
      <c r="W228" t="str">
        <f t="shared" si="3"/>
        <v/>
      </c>
    </row>
    <row r="229" spans="15:23" x14ac:dyDescent="0.25">
      <c r="O229" t="s">
        <v>704</v>
      </c>
      <c r="P229" t="s">
        <v>710</v>
      </c>
      <c r="R229" t="s">
        <v>1054</v>
      </c>
      <c r="S229" t="s">
        <v>420</v>
      </c>
      <c r="W229" t="str">
        <f t="shared" si="3"/>
        <v/>
      </c>
    </row>
    <row r="230" spans="15:23" x14ac:dyDescent="0.25">
      <c r="O230" t="s">
        <v>721</v>
      </c>
      <c r="P230" t="s">
        <v>722</v>
      </c>
      <c r="R230" t="s">
        <v>1060</v>
      </c>
      <c r="S230" t="s">
        <v>420</v>
      </c>
      <c r="W230" t="str">
        <f t="shared" si="3"/>
        <v/>
      </c>
    </row>
    <row r="231" spans="15:23" x14ac:dyDescent="0.25">
      <c r="O231" t="s">
        <v>721</v>
      </c>
      <c r="P231" t="s">
        <v>724</v>
      </c>
      <c r="R231" t="s">
        <v>1061</v>
      </c>
      <c r="S231" t="s">
        <v>420</v>
      </c>
      <c r="W231" t="str">
        <f t="shared" si="3"/>
        <v/>
      </c>
    </row>
    <row r="232" spans="15:23" x14ac:dyDescent="0.25">
      <c r="O232" t="s">
        <v>721</v>
      </c>
      <c r="P232" t="s">
        <v>726</v>
      </c>
      <c r="R232" t="s">
        <v>1062</v>
      </c>
      <c r="S232" t="s">
        <v>420</v>
      </c>
      <c r="W232" t="str">
        <f t="shared" si="3"/>
        <v/>
      </c>
    </row>
    <row r="233" spans="15:23" x14ac:dyDescent="0.25">
      <c r="O233" t="s">
        <v>721</v>
      </c>
      <c r="P233" t="s">
        <v>727</v>
      </c>
      <c r="R233" t="s">
        <v>1086</v>
      </c>
      <c r="S233" t="s">
        <v>417</v>
      </c>
      <c r="W233" t="str">
        <f t="shared" si="3"/>
        <v/>
      </c>
    </row>
    <row r="234" spans="15:23" x14ac:dyDescent="0.25">
      <c r="O234" t="s">
        <v>721</v>
      </c>
      <c r="P234" t="s">
        <v>728</v>
      </c>
      <c r="R234" t="s">
        <v>1087</v>
      </c>
      <c r="S234" t="s">
        <v>417</v>
      </c>
      <c r="W234" t="str">
        <f t="shared" si="3"/>
        <v/>
      </c>
    </row>
    <row r="235" spans="15:23" x14ac:dyDescent="0.25">
      <c r="O235" t="s">
        <v>714</v>
      </c>
      <c r="P235" t="s">
        <v>715</v>
      </c>
      <c r="R235" t="s">
        <v>1088</v>
      </c>
      <c r="S235" t="s">
        <v>417</v>
      </c>
      <c r="W235" t="str">
        <f t="shared" si="3"/>
        <v/>
      </c>
    </row>
    <row r="236" spans="15:23" x14ac:dyDescent="0.25">
      <c r="O236" t="s">
        <v>714</v>
      </c>
      <c r="P236" t="s">
        <v>723</v>
      </c>
      <c r="R236" t="s">
        <v>1095</v>
      </c>
      <c r="S236" t="s">
        <v>417</v>
      </c>
      <c r="W236" t="str">
        <f t="shared" si="3"/>
        <v/>
      </c>
    </row>
    <row r="237" spans="15:23" x14ac:dyDescent="0.25">
      <c r="O237" t="s">
        <v>714</v>
      </c>
      <c r="P237" t="s">
        <v>725</v>
      </c>
      <c r="R237" t="s">
        <v>432</v>
      </c>
      <c r="S237" t="s">
        <v>426</v>
      </c>
      <c r="W237" t="str">
        <f t="shared" si="3"/>
        <v/>
      </c>
    </row>
    <row r="238" spans="15:23" x14ac:dyDescent="0.25">
      <c r="O238" t="s">
        <v>714</v>
      </c>
      <c r="P238" t="s">
        <v>729</v>
      </c>
      <c r="R238" t="s">
        <v>433</v>
      </c>
      <c r="S238" t="s">
        <v>426</v>
      </c>
      <c r="W238" t="str">
        <f t="shared" si="3"/>
        <v/>
      </c>
    </row>
    <row r="239" spans="15:23" x14ac:dyDescent="0.25">
      <c r="O239" t="s">
        <v>258</v>
      </c>
      <c r="P239" t="s">
        <v>259</v>
      </c>
      <c r="R239" t="s">
        <v>434</v>
      </c>
      <c r="S239" t="s">
        <v>426</v>
      </c>
      <c r="W239" t="str">
        <f t="shared" si="3"/>
        <v/>
      </c>
    </row>
    <row r="240" spans="15:23" x14ac:dyDescent="0.25">
      <c r="O240" t="s">
        <v>258</v>
      </c>
      <c r="P240" t="s">
        <v>260</v>
      </c>
      <c r="R240" t="s">
        <v>435</v>
      </c>
      <c r="S240" t="s">
        <v>426</v>
      </c>
      <c r="W240" t="str">
        <f t="shared" si="3"/>
        <v/>
      </c>
    </row>
    <row r="241" spans="15:23" x14ac:dyDescent="0.25">
      <c r="O241" t="s">
        <v>258</v>
      </c>
      <c r="P241" t="s">
        <v>261</v>
      </c>
      <c r="R241" t="s">
        <v>505</v>
      </c>
      <c r="S241" t="s">
        <v>426</v>
      </c>
      <c r="W241" t="str">
        <f t="shared" si="3"/>
        <v/>
      </c>
    </row>
    <row r="242" spans="15:23" x14ac:dyDescent="0.25">
      <c r="O242" t="s">
        <v>258</v>
      </c>
      <c r="P242" t="s">
        <v>262</v>
      </c>
      <c r="R242" t="s">
        <v>768</v>
      </c>
      <c r="S242" t="s">
        <v>426</v>
      </c>
      <c r="W242" t="str">
        <f t="shared" si="3"/>
        <v/>
      </c>
    </row>
    <row r="243" spans="15:23" x14ac:dyDescent="0.25">
      <c r="O243" t="s">
        <v>258</v>
      </c>
      <c r="P243" t="s">
        <v>263</v>
      </c>
      <c r="R243" t="s">
        <v>769</v>
      </c>
      <c r="S243" t="s">
        <v>426</v>
      </c>
      <c r="W243" t="str">
        <f t="shared" si="3"/>
        <v/>
      </c>
    </row>
    <row r="244" spans="15:23" x14ac:dyDescent="0.25">
      <c r="O244" t="s">
        <v>258</v>
      </c>
      <c r="P244" t="s">
        <v>264</v>
      </c>
      <c r="R244" t="s">
        <v>811</v>
      </c>
      <c r="S244" t="s">
        <v>426</v>
      </c>
      <c r="W244" t="str">
        <f t="shared" si="3"/>
        <v/>
      </c>
    </row>
    <row r="245" spans="15:23" x14ac:dyDescent="0.25">
      <c r="O245" t="s">
        <v>258</v>
      </c>
      <c r="P245" t="s">
        <v>310</v>
      </c>
      <c r="R245" t="s">
        <v>812</v>
      </c>
      <c r="S245" t="s">
        <v>426</v>
      </c>
      <c r="W245" t="str">
        <f t="shared" si="3"/>
        <v/>
      </c>
    </row>
    <row r="246" spans="15:23" x14ac:dyDescent="0.25">
      <c r="O246" t="s">
        <v>258</v>
      </c>
      <c r="P246" t="s">
        <v>364</v>
      </c>
      <c r="R246" t="s">
        <v>998</v>
      </c>
      <c r="S246" t="s">
        <v>426</v>
      </c>
      <c r="W246" t="str">
        <f t="shared" si="3"/>
        <v/>
      </c>
    </row>
    <row r="247" spans="15:23" x14ac:dyDescent="0.25">
      <c r="O247" t="s">
        <v>731</v>
      </c>
      <c r="P247" t="s">
        <v>732</v>
      </c>
      <c r="R247" t="s">
        <v>777</v>
      </c>
      <c r="S247" t="s">
        <v>426</v>
      </c>
      <c r="W247" t="str">
        <f t="shared" si="3"/>
        <v/>
      </c>
    </row>
    <row r="248" spans="15:23" x14ac:dyDescent="0.25">
      <c r="O248" t="s">
        <v>731</v>
      </c>
      <c r="P248" t="s">
        <v>733</v>
      </c>
      <c r="R248" t="s">
        <v>778</v>
      </c>
      <c r="S248" t="s">
        <v>510</v>
      </c>
      <c r="W248" t="str">
        <f t="shared" si="3"/>
        <v/>
      </c>
    </row>
    <row r="249" spans="15:23" x14ac:dyDescent="0.25">
      <c r="O249" t="s">
        <v>731</v>
      </c>
      <c r="P249" t="s">
        <v>734</v>
      </c>
      <c r="R249" t="s">
        <v>779</v>
      </c>
      <c r="S249" t="s">
        <v>426</v>
      </c>
      <c r="W249" t="str">
        <f t="shared" si="3"/>
        <v/>
      </c>
    </row>
    <row r="250" spans="15:23" x14ac:dyDescent="0.25">
      <c r="O250" t="s">
        <v>738</v>
      </c>
      <c r="P250" t="s">
        <v>739</v>
      </c>
      <c r="R250" t="s">
        <v>780</v>
      </c>
      <c r="S250" t="s">
        <v>510</v>
      </c>
      <c r="W250" t="str">
        <f t="shared" si="3"/>
        <v/>
      </c>
    </row>
    <row r="251" spans="15:23" x14ac:dyDescent="0.25">
      <c r="O251" t="s">
        <v>738</v>
      </c>
      <c r="P251" t="s">
        <v>742</v>
      </c>
      <c r="R251" t="s">
        <v>521</v>
      </c>
      <c r="S251" t="s">
        <v>426</v>
      </c>
      <c r="W251" t="str">
        <f t="shared" si="3"/>
        <v/>
      </c>
    </row>
    <row r="252" spans="15:23" x14ac:dyDescent="0.25">
      <c r="O252" t="s">
        <v>738</v>
      </c>
      <c r="P252" t="s">
        <v>939</v>
      </c>
      <c r="R252" t="s">
        <v>808</v>
      </c>
      <c r="S252" t="s">
        <v>426</v>
      </c>
      <c r="W252" t="str">
        <f t="shared" si="3"/>
        <v/>
      </c>
    </row>
    <row r="253" spans="15:23" x14ac:dyDescent="0.25">
      <c r="O253" t="s">
        <v>740</v>
      </c>
      <c r="P253" t="s">
        <v>741</v>
      </c>
      <c r="R253" t="s">
        <v>825</v>
      </c>
      <c r="S253" t="s">
        <v>426</v>
      </c>
      <c r="W253" t="str">
        <f t="shared" si="3"/>
        <v/>
      </c>
    </row>
    <row r="254" spans="15:23" x14ac:dyDescent="0.25">
      <c r="O254" t="s">
        <v>740</v>
      </c>
      <c r="P254" t="s">
        <v>940</v>
      </c>
      <c r="R254" t="s">
        <v>1048</v>
      </c>
      <c r="S254" t="s">
        <v>426</v>
      </c>
      <c r="W254" t="str">
        <f t="shared" si="3"/>
        <v/>
      </c>
    </row>
    <row r="255" spans="15:23" x14ac:dyDescent="0.25">
      <c r="O255" t="s">
        <v>736</v>
      </c>
      <c r="P255" t="s">
        <v>737</v>
      </c>
      <c r="R255" t="s">
        <v>861</v>
      </c>
      <c r="S255" t="s">
        <v>426</v>
      </c>
      <c r="W255" t="str">
        <f t="shared" si="3"/>
        <v/>
      </c>
    </row>
    <row r="256" spans="15:23" x14ac:dyDescent="0.25">
      <c r="O256" t="s">
        <v>736</v>
      </c>
      <c r="P256" t="s">
        <v>743</v>
      </c>
      <c r="R256" t="s">
        <v>862</v>
      </c>
      <c r="S256" t="s">
        <v>510</v>
      </c>
      <c r="W256" t="str">
        <f t="shared" si="3"/>
        <v/>
      </c>
    </row>
    <row r="257" spans="15:23" x14ac:dyDescent="0.25">
      <c r="O257" t="s">
        <v>674</v>
      </c>
      <c r="P257" t="s">
        <v>675</v>
      </c>
      <c r="R257" t="s">
        <v>863</v>
      </c>
      <c r="S257" t="s">
        <v>426</v>
      </c>
      <c r="W257" t="str">
        <f t="shared" si="3"/>
        <v/>
      </c>
    </row>
    <row r="258" spans="15:23" x14ac:dyDescent="0.25">
      <c r="O258" t="s">
        <v>674</v>
      </c>
      <c r="P258" t="s">
        <v>747</v>
      </c>
      <c r="R258" t="s">
        <v>864</v>
      </c>
      <c r="S258" t="s">
        <v>510</v>
      </c>
      <c r="W258" t="str">
        <f t="shared" si="3"/>
        <v/>
      </c>
    </row>
    <row r="259" spans="15:23" x14ac:dyDescent="0.25">
      <c r="O259" t="s">
        <v>674</v>
      </c>
      <c r="P259" t="s">
        <v>748</v>
      </c>
      <c r="R259" t="s">
        <v>425</v>
      </c>
      <c r="S259" t="s">
        <v>426</v>
      </c>
      <c r="W259" t="str">
        <f t="shared" ref="W259:W322" si="4">U259&amp;V259</f>
        <v/>
      </c>
    </row>
    <row r="260" spans="15:23" x14ac:dyDescent="0.25">
      <c r="O260" t="s">
        <v>750</v>
      </c>
      <c r="P260" t="s">
        <v>751</v>
      </c>
      <c r="R260" t="s">
        <v>427</v>
      </c>
      <c r="S260" t="s">
        <v>426</v>
      </c>
      <c r="W260" t="str">
        <f t="shared" si="4"/>
        <v/>
      </c>
    </row>
    <row r="261" spans="15:23" x14ac:dyDescent="0.25">
      <c r="O261" t="s">
        <v>750</v>
      </c>
      <c r="P261" t="s">
        <v>752</v>
      </c>
      <c r="R261" t="s">
        <v>452</v>
      </c>
      <c r="S261" t="s">
        <v>426</v>
      </c>
      <c r="W261" t="str">
        <f t="shared" si="4"/>
        <v/>
      </c>
    </row>
    <row r="262" spans="15:23" x14ac:dyDescent="0.25">
      <c r="O262" t="s">
        <v>750</v>
      </c>
      <c r="P262" t="s">
        <v>1033</v>
      </c>
      <c r="R262" t="s">
        <v>831</v>
      </c>
      <c r="S262" t="s">
        <v>426</v>
      </c>
      <c r="W262" t="str">
        <f t="shared" si="4"/>
        <v/>
      </c>
    </row>
    <row r="263" spans="15:23" x14ac:dyDescent="0.25">
      <c r="O263" t="s">
        <v>756</v>
      </c>
      <c r="P263" t="s">
        <v>757</v>
      </c>
      <c r="R263" t="s">
        <v>851</v>
      </c>
      <c r="S263" t="s">
        <v>426</v>
      </c>
      <c r="W263" t="str">
        <f t="shared" si="4"/>
        <v/>
      </c>
    </row>
    <row r="264" spans="15:23" x14ac:dyDescent="0.25">
      <c r="O264" t="s">
        <v>756</v>
      </c>
      <c r="P264" t="s">
        <v>758</v>
      </c>
      <c r="R264" t="s">
        <v>852</v>
      </c>
      <c r="S264" t="s">
        <v>426</v>
      </c>
      <c r="W264" t="str">
        <f t="shared" si="4"/>
        <v/>
      </c>
    </row>
    <row r="265" spans="15:23" x14ac:dyDescent="0.25">
      <c r="O265" t="s">
        <v>756</v>
      </c>
      <c r="P265" t="s">
        <v>761</v>
      </c>
      <c r="R265" t="s">
        <v>865</v>
      </c>
      <c r="S265" t="s">
        <v>426</v>
      </c>
      <c r="W265" t="str">
        <f t="shared" si="4"/>
        <v/>
      </c>
    </row>
    <row r="266" spans="15:23" x14ac:dyDescent="0.25">
      <c r="O266" t="s">
        <v>276</v>
      </c>
      <c r="P266" t="s">
        <v>277</v>
      </c>
      <c r="R266" t="s">
        <v>1024</v>
      </c>
      <c r="S266" t="s">
        <v>426</v>
      </c>
      <c r="W266" t="str">
        <f t="shared" si="4"/>
        <v/>
      </c>
    </row>
    <row r="267" spans="15:23" x14ac:dyDescent="0.25">
      <c r="O267" t="s">
        <v>455</v>
      </c>
      <c r="P267" t="s">
        <v>456</v>
      </c>
      <c r="R267" t="s">
        <v>1025</v>
      </c>
      <c r="S267" t="s">
        <v>426</v>
      </c>
      <c r="W267" t="str">
        <f t="shared" si="4"/>
        <v/>
      </c>
    </row>
    <row r="268" spans="15:23" x14ac:dyDescent="0.25">
      <c r="O268" t="s">
        <v>455</v>
      </c>
      <c r="P268" t="s">
        <v>624</v>
      </c>
      <c r="R268" t="s">
        <v>867</v>
      </c>
      <c r="S268" t="s">
        <v>426</v>
      </c>
      <c r="W268" t="str">
        <f t="shared" si="4"/>
        <v/>
      </c>
    </row>
    <row r="269" spans="15:23" x14ac:dyDescent="0.25">
      <c r="O269" t="s">
        <v>455</v>
      </c>
      <c r="P269" t="s">
        <v>760</v>
      </c>
      <c r="R269" t="s">
        <v>868</v>
      </c>
      <c r="S269" t="s">
        <v>426</v>
      </c>
      <c r="W269" t="str">
        <f t="shared" si="4"/>
        <v/>
      </c>
    </row>
    <row r="270" spans="15:23" x14ac:dyDescent="0.25">
      <c r="O270" t="s">
        <v>455</v>
      </c>
      <c r="P270" t="s">
        <v>841</v>
      </c>
      <c r="R270" t="s">
        <v>869</v>
      </c>
      <c r="S270" t="s">
        <v>426</v>
      </c>
      <c r="W270" t="str">
        <f t="shared" si="4"/>
        <v/>
      </c>
    </row>
    <row r="271" spans="15:23" x14ac:dyDescent="0.25">
      <c r="O271" t="s">
        <v>455</v>
      </c>
      <c r="P271" t="s">
        <v>883</v>
      </c>
      <c r="R271" t="s">
        <v>913</v>
      </c>
      <c r="S271" t="s">
        <v>426</v>
      </c>
      <c r="W271" t="str">
        <f t="shared" si="4"/>
        <v/>
      </c>
    </row>
    <row r="272" spans="15:23" x14ac:dyDescent="0.25">
      <c r="O272" t="s">
        <v>455</v>
      </c>
      <c r="P272" t="s">
        <v>898</v>
      </c>
      <c r="R272" t="s">
        <v>914</v>
      </c>
      <c r="S272" t="s">
        <v>426</v>
      </c>
      <c r="W272" t="str">
        <f t="shared" si="4"/>
        <v/>
      </c>
    </row>
    <row r="273" spans="15:23" x14ac:dyDescent="0.25">
      <c r="O273" t="s">
        <v>455</v>
      </c>
      <c r="P273" t="s">
        <v>993</v>
      </c>
      <c r="R273" t="s">
        <v>916</v>
      </c>
      <c r="S273" t="s">
        <v>426</v>
      </c>
      <c r="W273" t="str">
        <f t="shared" si="4"/>
        <v/>
      </c>
    </row>
    <row r="274" spans="15:23" x14ac:dyDescent="0.25">
      <c r="O274" t="s">
        <v>455</v>
      </c>
      <c r="P274" t="s">
        <v>999</v>
      </c>
      <c r="R274" t="s">
        <v>956</v>
      </c>
      <c r="S274" t="s">
        <v>426</v>
      </c>
      <c r="W274" t="str">
        <f t="shared" si="4"/>
        <v/>
      </c>
    </row>
    <row r="275" spans="15:23" x14ac:dyDescent="0.25">
      <c r="O275" t="s">
        <v>455</v>
      </c>
      <c r="P275" t="s">
        <v>1034</v>
      </c>
      <c r="R275" t="s">
        <v>537</v>
      </c>
      <c r="S275" t="s">
        <v>438</v>
      </c>
      <c r="W275" t="str">
        <f t="shared" si="4"/>
        <v/>
      </c>
    </row>
    <row r="276" spans="15:23" x14ac:dyDescent="0.25">
      <c r="O276" t="s">
        <v>832</v>
      </c>
      <c r="P276" t="s">
        <v>833</v>
      </c>
      <c r="R276" t="s">
        <v>589</v>
      </c>
      <c r="S276" t="s">
        <v>438</v>
      </c>
      <c r="W276" t="str">
        <f t="shared" si="4"/>
        <v/>
      </c>
    </row>
    <row r="277" spans="15:23" x14ac:dyDescent="0.25">
      <c r="O277" t="s">
        <v>640</v>
      </c>
      <c r="P277" t="s">
        <v>641</v>
      </c>
      <c r="R277" t="s">
        <v>630</v>
      </c>
      <c r="S277" t="s">
        <v>438</v>
      </c>
      <c r="W277" t="str">
        <f t="shared" si="4"/>
        <v/>
      </c>
    </row>
    <row r="278" spans="15:23" x14ac:dyDescent="0.25">
      <c r="O278" t="s">
        <v>640</v>
      </c>
      <c r="P278" t="s">
        <v>646</v>
      </c>
      <c r="R278" t="s">
        <v>735</v>
      </c>
      <c r="S278" t="s">
        <v>438</v>
      </c>
      <c r="W278" t="str">
        <f t="shared" si="4"/>
        <v/>
      </c>
    </row>
    <row r="279" spans="15:23" x14ac:dyDescent="0.25">
      <c r="O279" t="s">
        <v>640</v>
      </c>
      <c r="P279" t="s">
        <v>649</v>
      </c>
      <c r="R279" t="s">
        <v>946</v>
      </c>
      <c r="S279" t="s">
        <v>438</v>
      </c>
      <c r="W279" t="str">
        <f t="shared" si="4"/>
        <v/>
      </c>
    </row>
    <row r="280" spans="15:23" x14ac:dyDescent="0.25">
      <c r="O280" t="s">
        <v>640</v>
      </c>
      <c r="P280" t="s">
        <v>650</v>
      </c>
      <c r="R280" t="s">
        <v>1017</v>
      </c>
      <c r="S280" t="s">
        <v>438</v>
      </c>
      <c r="W280" t="str">
        <f t="shared" si="4"/>
        <v/>
      </c>
    </row>
    <row r="281" spans="15:23" x14ac:dyDescent="0.25">
      <c r="O281" t="s">
        <v>640</v>
      </c>
      <c r="P281" t="s">
        <v>651</v>
      </c>
      <c r="R281" t="s">
        <v>629</v>
      </c>
      <c r="S281" t="s">
        <v>438</v>
      </c>
      <c r="W281" t="str">
        <f t="shared" si="4"/>
        <v/>
      </c>
    </row>
    <row r="282" spans="15:23" x14ac:dyDescent="0.25">
      <c r="O282" t="s">
        <v>640</v>
      </c>
      <c r="P282" t="s">
        <v>790</v>
      </c>
      <c r="R282" t="s">
        <v>803</v>
      </c>
      <c r="S282" t="s">
        <v>438</v>
      </c>
      <c r="W282" t="str">
        <f t="shared" si="4"/>
        <v/>
      </c>
    </row>
    <row r="283" spans="15:23" x14ac:dyDescent="0.25">
      <c r="O283" t="s">
        <v>640</v>
      </c>
      <c r="P283" t="s">
        <v>828</v>
      </c>
      <c r="R283" t="s">
        <v>910</v>
      </c>
      <c r="S283" t="s">
        <v>438</v>
      </c>
      <c r="W283" t="str">
        <f t="shared" si="4"/>
        <v/>
      </c>
    </row>
    <row r="284" spans="15:23" x14ac:dyDescent="0.25">
      <c r="O284" t="s">
        <v>458</v>
      </c>
      <c r="P284" t="s">
        <v>459</v>
      </c>
      <c r="R284" t="s">
        <v>1000</v>
      </c>
      <c r="S284" t="s">
        <v>438</v>
      </c>
      <c r="W284" t="str">
        <f t="shared" si="4"/>
        <v/>
      </c>
    </row>
    <row r="285" spans="15:23" x14ac:dyDescent="0.25">
      <c r="O285" t="s">
        <v>458</v>
      </c>
      <c r="P285" t="s">
        <v>577</v>
      </c>
      <c r="R285" t="s">
        <v>715</v>
      </c>
      <c r="S285" t="s">
        <v>716</v>
      </c>
      <c r="W285" t="str">
        <f t="shared" si="4"/>
        <v/>
      </c>
    </row>
    <row r="286" spans="15:23" x14ac:dyDescent="0.25">
      <c r="O286" t="s">
        <v>458</v>
      </c>
      <c r="P286" t="s">
        <v>683</v>
      </c>
      <c r="R286" t="s">
        <v>723</v>
      </c>
      <c r="S286" t="s">
        <v>716</v>
      </c>
      <c r="W286" t="str">
        <f t="shared" si="4"/>
        <v/>
      </c>
    </row>
    <row r="287" spans="15:23" x14ac:dyDescent="0.25">
      <c r="O287" t="s">
        <v>458</v>
      </c>
      <c r="P287" t="s">
        <v>770</v>
      </c>
      <c r="R287" t="s">
        <v>725</v>
      </c>
      <c r="S287" t="s">
        <v>716</v>
      </c>
      <c r="W287" t="str">
        <f t="shared" si="4"/>
        <v/>
      </c>
    </row>
    <row r="288" spans="15:23" x14ac:dyDescent="0.25">
      <c r="O288" t="s">
        <v>458</v>
      </c>
      <c r="P288" t="s">
        <v>771</v>
      </c>
      <c r="R288" t="s">
        <v>729</v>
      </c>
      <c r="S288" t="s">
        <v>716</v>
      </c>
      <c r="W288" t="str">
        <f t="shared" si="4"/>
        <v/>
      </c>
    </row>
    <row r="289" spans="15:23" x14ac:dyDescent="0.25">
      <c r="O289" t="s">
        <v>458</v>
      </c>
      <c r="P289" t="s">
        <v>782</v>
      </c>
      <c r="R289" t="s">
        <v>739</v>
      </c>
      <c r="S289" t="s">
        <v>438</v>
      </c>
      <c r="W289" t="str">
        <f t="shared" si="4"/>
        <v/>
      </c>
    </row>
    <row r="290" spans="15:23" x14ac:dyDescent="0.25">
      <c r="O290" t="s">
        <v>458</v>
      </c>
      <c r="P290" t="s">
        <v>919</v>
      </c>
      <c r="R290" t="s">
        <v>742</v>
      </c>
      <c r="S290" t="s">
        <v>438</v>
      </c>
      <c r="W290" t="str">
        <f t="shared" si="4"/>
        <v/>
      </c>
    </row>
    <row r="291" spans="15:23" x14ac:dyDescent="0.25">
      <c r="O291" t="s">
        <v>772</v>
      </c>
      <c r="P291" t="s">
        <v>773</v>
      </c>
      <c r="R291" t="s">
        <v>939</v>
      </c>
      <c r="S291" t="s">
        <v>438</v>
      </c>
      <c r="W291" t="str">
        <f t="shared" si="4"/>
        <v/>
      </c>
    </row>
    <row r="292" spans="15:23" x14ac:dyDescent="0.25">
      <c r="O292" t="s">
        <v>772</v>
      </c>
      <c r="P292" t="s">
        <v>774</v>
      </c>
      <c r="R292" t="s">
        <v>741</v>
      </c>
      <c r="S292" t="s">
        <v>438</v>
      </c>
      <c r="W292" t="str">
        <f t="shared" si="4"/>
        <v/>
      </c>
    </row>
    <row r="293" spans="15:23" x14ac:dyDescent="0.25">
      <c r="O293" t="s">
        <v>772</v>
      </c>
      <c r="P293" t="s">
        <v>775</v>
      </c>
      <c r="R293" t="s">
        <v>940</v>
      </c>
      <c r="S293" t="s">
        <v>438</v>
      </c>
      <c r="W293" t="str">
        <f t="shared" si="4"/>
        <v/>
      </c>
    </row>
    <row r="294" spans="15:23" x14ac:dyDescent="0.25">
      <c r="O294" t="s">
        <v>772</v>
      </c>
      <c r="P294" t="s">
        <v>781</v>
      </c>
      <c r="R294" t="s">
        <v>751</v>
      </c>
      <c r="S294" t="s">
        <v>584</v>
      </c>
      <c r="W294" t="str">
        <f t="shared" si="4"/>
        <v/>
      </c>
    </row>
    <row r="295" spans="15:23" x14ac:dyDescent="0.25">
      <c r="O295" t="s">
        <v>772</v>
      </c>
      <c r="P295" t="s">
        <v>1044</v>
      </c>
      <c r="R295" t="s">
        <v>752</v>
      </c>
      <c r="S295" t="s">
        <v>584</v>
      </c>
      <c r="W295" t="str">
        <f t="shared" si="4"/>
        <v/>
      </c>
    </row>
    <row r="296" spans="15:23" x14ac:dyDescent="0.25">
      <c r="O296" t="s">
        <v>776</v>
      </c>
      <c r="P296" t="s">
        <v>777</v>
      </c>
      <c r="R296" t="s">
        <v>1033</v>
      </c>
      <c r="S296" t="s">
        <v>584</v>
      </c>
      <c r="W296" t="str">
        <f t="shared" si="4"/>
        <v/>
      </c>
    </row>
    <row r="297" spans="15:23" x14ac:dyDescent="0.25">
      <c r="O297" t="s">
        <v>776</v>
      </c>
      <c r="P297" t="s">
        <v>778</v>
      </c>
      <c r="R297" t="s">
        <v>948</v>
      </c>
      <c r="S297" t="s">
        <v>438</v>
      </c>
      <c r="W297" t="str">
        <f t="shared" si="4"/>
        <v/>
      </c>
    </row>
    <row r="298" spans="15:23" x14ac:dyDescent="0.25">
      <c r="O298" t="s">
        <v>776</v>
      </c>
      <c r="P298" t="s">
        <v>779</v>
      </c>
      <c r="R298" t="s">
        <v>949</v>
      </c>
      <c r="S298" t="s">
        <v>438</v>
      </c>
      <c r="W298" t="str">
        <f t="shared" si="4"/>
        <v/>
      </c>
    </row>
    <row r="299" spans="15:23" x14ac:dyDescent="0.25">
      <c r="O299" t="s">
        <v>776</v>
      </c>
      <c r="P299" t="s">
        <v>780</v>
      </c>
      <c r="R299" t="s">
        <v>437</v>
      </c>
      <c r="S299" t="s">
        <v>438</v>
      </c>
      <c r="W299" t="str">
        <f t="shared" si="4"/>
        <v/>
      </c>
    </row>
    <row r="300" spans="15:23" x14ac:dyDescent="0.25">
      <c r="O300" t="s">
        <v>507</v>
      </c>
      <c r="P300" t="s">
        <v>508</v>
      </c>
      <c r="R300" t="s">
        <v>950</v>
      </c>
      <c r="S300" t="s">
        <v>438</v>
      </c>
      <c r="W300" t="str">
        <f t="shared" si="4"/>
        <v/>
      </c>
    </row>
    <row r="301" spans="15:23" x14ac:dyDescent="0.25">
      <c r="O301" t="s">
        <v>507</v>
      </c>
      <c r="P301" t="s">
        <v>509</v>
      </c>
      <c r="R301" t="s">
        <v>1006</v>
      </c>
      <c r="S301" t="s">
        <v>438</v>
      </c>
      <c r="W301" t="str">
        <f t="shared" si="4"/>
        <v/>
      </c>
    </row>
    <row r="302" spans="15:23" x14ac:dyDescent="0.25">
      <c r="O302" t="s">
        <v>507</v>
      </c>
      <c r="P302" t="s">
        <v>565</v>
      </c>
      <c r="R302" t="s">
        <v>534</v>
      </c>
      <c r="S302" t="s">
        <v>438</v>
      </c>
      <c r="W302" t="str">
        <f t="shared" si="4"/>
        <v/>
      </c>
    </row>
    <row r="303" spans="15:23" x14ac:dyDescent="0.25">
      <c r="O303" t="s">
        <v>507</v>
      </c>
      <c r="P303" t="s">
        <v>591</v>
      </c>
      <c r="R303" t="s">
        <v>535</v>
      </c>
      <c r="S303" t="s">
        <v>438</v>
      </c>
      <c r="W303" t="str">
        <f t="shared" si="4"/>
        <v/>
      </c>
    </row>
    <row r="304" spans="15:23" x14ac:dyDescent="0.25">
      <c r="O304" t="s">
        <v>507</v>
      </c>
      <c r="P304" t="s">
        <v>594</v>
      </c>
      <c r="R304" t="s">
        <v>586</v>
      </c>
      <c r="S304" t="s">
        <v>438</v>
      </c>
      <c r="W304" t="str">
        <f t="shared" si="4"/>
        <v/>
      </c>
    </row>
    <row r="305" spans="15:23" x14ac:dyDescent="0.25">
      <c r="O305" t="s">
        <v>507</v>
      </c>
      <c r="P305" t="s">
        <v>595</v>
      </c>
      <c r="R305" t="s">
        <v>587</v>
      </c>
      <c r="S305" t="s">
        <v>438</v>
      </c>
      <c r="W305" t="str">
        <f t="shared" si="4"/>
        <v/>
      </c>
    </row>
    <row r="306" spans="15:23" x14ac:dyDescent="0.25">
      <c r="O306" t="s">
        <v>507</v>
      </c>
      <c r="P306" t="s">
        <v>596</v>
      </c>
      <c r="R306" t="s">
        <v>744</v>
      </c>
      <c r="S306" t="s">
        <v>438</v>
      </c>
      <c r="W306" t="str">
        <f t="shared" si="4"/>
        <v/>
      </c>
    </row>
    <row r="307" spans="15:23" x14ac:dyDescent="0.25">
      <c r="O307" t="s">
        <v>507</v>
      </c>
      <c r="P307" t="s">
        <v>697</v>
      </c>
      <c r="R307" t="s">
        <v>1049</v>
      </c>
      <c r="S307" t="s">
        <v>438</v>
      </c>
      <c r="W307" t="str">
        <f t="shared" si="4"/>
        <v/>
      </c>
    </row>
    <row r="308" spans="15:23" x14ac:dyDescent="0.25">
      <c r="O308" t="s">
        <v>507</v>
      </c>
      <c r="P308" t="s">
        <v>698</v>
      </c>
      <c r="R308" t="s">
        <v>1002</v>
      </c>
      <c r="S308" t="s">
        <v>716</v>
      </c>
      <c r="W308" t="str">
        <f t="shared" si="4"/>
        <v/>
      </c>
    </row>
    <row r="309" spans="15:23" x14ac:dyDescent="0.25">
      <c r="O309" t="s">
        <v>507</v>
      </c>
      <c r="P309" t="s">
        <v>700</v>
      </c>
      <c r="R309" t="s">
        <v>1003</v>
      </c>
      <c r="S309" t="s">
        <v>716</v>
      </c>
      <c r="W309" t="str">
        <f t="shared" si="4"/>
        <v/>
      </c>
    </row>
    <row r="310" spans="15:23" x14ac:dyDescent="0.25">
      <c r="O310" t="s">
        <v>507</v>
      </c>
      <c r="P310" t="s">
        <v>701</v>
      </c>
      <c r="R310" t="s">
        <v>1004</v>
      </c>
      <c r="S310" t="s">
        <v>716</v>
      </c>
      <c r="W310" t="str">
        <f t="shared" si="4"/>
        <v/>
      </c>
    </row>
    <row r="311" spans="15:23" x14ac:dyDescent="0.25">
      <c r="O311" t="s">
        <v>507</v>
      </c>
      <c r="P311" t="s">
        <v>785</v>
      </c>
      <c r="R311" t="s">
        <v>1005</v>
      </c>
      <c r="S311" t="s">
        <v>716</v>
      </c>
      <c r="W311" t="str">
        <f t="shared" si="4"/>
        <v/>
      </c>
    </row>
    <row r="312" spans="15:23" x14ac:dyDescent="0.25">
      <c r="O312" t="s">
        <v>507</v>
      </c>
      <c r="P312" t="s">
        <v>786</v>
      </c>
      <c r="R312" t="s">
        <v>1007</v>
      </c>
      <c r="S312" t="s">
        <v>716</v>
      </c>
      <c r="W312" t="str">
        <f t="shared" si="4"/>
        <v/>
      </c>
    </row>
    <row r="313" spans="15:23" x14ac:dyDescent="0.25">
      <c r="O313" t="s">
        <v>507</v>
      </c>
      <c r="P313" t="s">
        <v>928</v>
      </c>
      <c r="R313" t="s">
        <v>1016</v>
      </c>
      <c r="S313" t="s">
        <v>438</v>
      </c>
      <c r="W313" t="str">
        <f t="shared" si="4"/>
        <v/>
      </c>
    </row>
    <row r="314" spans="15:23" x14ac:dyDescent="0.25">
      <c r="O314" t="s">
        <v>507</v>
      </c>
      <c r="P314" t="s">
        <v>929</v>
      </c>
      <c r="R314" t="s">
        <v>1018</v>
      </c>
      <c r="S314" t="s">
        <v>438</v>
      </c>
      <c r="W314" t="str">
        <f t="shared" si="4"/>
        <v/>
      </c>
    </row>
    <row r="315" spans="15:23" x14ac:dyDescent="0.25">
      <c r="O315" t="s">
        <v>507</v>
      </c>
      <c r="P315" t="s">
        <v>1040</v>
      </c>
      <c r="R315" t="s">
        <v>1019</v>
      </c>
      <c r="S315" t="s">
        <v>438</v>
      </c>
      <c r="W315" t="str">
        <f t="shared" si="4"/>
        <v/>
      </c>
    </row>
    <row r="316" spans="15:23" x14ac:dyDescent="0.25">
      <c r="O316" t="s">
        <v>507</v>
      </c>
      <c r="P316" t="s">
        <v>1045</v>
      </c>
      <c r="R316" t="s">
        <v>746</v>
      </c>
      <c r="S316" t="s">
        <v>438</v>
      </c>
      <c r="W316" t="str">
        <f t="shared" si="4"/>
        <v/>
      </c>
    </row>
    <row r="317" spans="15:23" x14ac:dyDescent="0.25">
      <c r="O317" t="s">
        <v>791</v>
      </c>
      <c r="P317" t="s">
        <v>791</v>
      </c>
      <c r="R317" t="s">
        <v>887</v>
      </c>
      <c r="S317" t="s">
        <v>438</v>
      </c>
      <c r="W317" t="str">
        <f t="shared" si="4"/>
        <v/>
      </c>
    </row>
    <row r="318" spans="15:23" x14ac:dyDescent="0.25">
      <c r="O318" t="s">
        <v>794</v>
      </c>
      <c r="P318" t="s">
        <v>795</v>
      </c>
      <c r="R318" t="s">
        <v>639</v>
      </c>
      <c r="S318" t="s">
        <v>460</v>
      </c>
      <c r="W318" t="str">
        <f t="shared" si="4"/>
        <v/>
      </c>
    </row>
    <row r="319" spans="15:23" x14ac:dyDescent="0.25">
      <c r="O319" t="s">
        <v>794</v>
      </c>
      <c r="P319" t="s">
        <v>797</v>
      </c>
      <c r="R319" t="s">
        <v>642</v>
      </c>
      <c r="S319" t="s">
        <v>460</v>
      </c>
      <c r="W319" t="str">
        <f t="shared" si="4"/>
        <v/>
      </c>
    </row>
    <row r="320" spans="15:23" x14ac:dyDescent="0.25">
      <c r="O320" t="s">
        <v>800</v>
      </c>
      <c r="P320" t="s">
        <v>800</v>
      </c>
      <c r="R320" t="s">
        <v>643</v>
      </c>
      <c r="S320" t="s">
        <v>460</v>
      </c>
      <c r="W320" t="str">
        <f t="shared" si="4"/>
        <v/>
      </c>
    </row>
    <row r="321" spans="15:23" x14ac:dyDescent="0.25">
      <c r="O321" t="s">
        <v>185</v>
      </c>
      <c r="P321" t="s">
        <v>186</v>
      </c>
      <c r="R321" t="s">
        <v>644</v>
      </c>
      <c r="S321" t="s">
        <v>460</v>
      </c>
      <c r="W321" t="str">
        <f t="shared" si="4"/>
        <v/>
      </c>
    </row>
    <row r="322" spans="15:23" x14ac:dyDescent="0.25">
      <c r="O322" t="s">
        <v>185</v>
      </c>
      <c r="P322" t="s">
        <v>200</v>
      </c>
      <c r="R322" t="s">
        <v>459</v>
      </c>
      <c r="S322" t="s">
        <v>460</v>
      </c>
      <c r="W322" t="str">
        <f t="shared" si="4"/>
        <v/>
      </c>
    </row>
    <row r="323" spans="15:23" x14ac:dyDescent="0.25">
      <c r="O323" t="s">
        <v>185</v>
      </c>
      <c r="P323" t="s">
        <v>216</v>
      </c>
      <c r="R323" t="s">
        <v>577</v>
      </c>
      <c r="S323" t="s">
        <v>460</v>
      </c>
      <c r="W323" t="str">
        <f t="shared" ref="W323:W386" si="5">U323&amp;V323</f>
        <v/>
      </c>
    </row>
    <row r="324" spans="15:23" x14ac:dyDescent="0.25">
      <c r="O324" t="s">
        <v>185</v>
      </c>
      <c r="P324" t="s">
        <v>217</v>
      </c>
      <c r="R324" t="s">
        <v>683</v>
      </c>
      <c r="S324" t="s">
        <v>460</v>
      </c>
      <c r="W324" t="str">
        <f t="shared" si="5"/>
        <v/>
      </c>
    </row>
    <row r="325" spans="15:23" x14ac:dyDescent="0.25">
      <c r="O325" t="s">
        <v>185</v>
      </c>
      <c r="P325" t="s">
        <v>218</v>
      </c>
      <c r="R325" t="s">
        <v>770</v>
      </c>
      <c r="S325" t="s">
        <v>460</v>
      </c>
      <c r="W325" t="str">
        <f t="shared" si="5"/>
        <v/>
      </c>
    </row>
    <row r="326" spans="15:23" x14ac:dyDescent="0.25">
      <c r="O326" t="s">
        <v>185</v>
      </c>
      <c r="P326" t="s">
        <v>267</v>
      </c>
      <c r="R326" t="s">
        <v>771</v>
      </c>
      <c r="S326" t="s">
        <v>460</v>
      </c>
      <c r="W326" t="str">
        <f t="shared" si="5"/>
        <v/>
      </c>
    </row>
    <row r="327" spans="15:23" x14ac:dyDescent="0.25">
      <c r="O327" t="s">
        <v>185</v>
      </c>
      <c r="P327" t="s">
        <v>268</v>
      </c>
      <c r="R327" t="s">
        <v>782</v>
      </c>
      <c r="S327" t="s">
        <v>460</v>
      </c>
      <c r="W327" t="str">
        <f t="shared" si="5"/>
        <v/>
      </c>
    </row>
    <row r="328" spans="15:23" x14ac:dyDescent="0.25">
      <c r="O328" t="s">
        <v>185</v>
      </c>
      <c r="P328" t="s">
        <v>269</v>
      </c>
      <c r="R328" t="s">
        <v>919</v>
      </c>
      <c r="S328" t="s">
        <v>460</v>
      </c>
      <c r="W328" t="str">
        <f t="shared" si="5"/>
        <v/>
      </c>
    </row>
    <row r="329" spans="15:23" x14ac:dyDescent="0.25">
      <c r="O329" t="s">
        <v>185</v>
      </c>
      <c r="P329" t="s">
        <v>286</v>
      </c>
      <c r="R329" t="s">
        <v>800</v>
      </c>
      <c r="S329" t="s">
        <v>460</v>
      </c>
      <c r="W329" t="str">
        <f t="shared" si="5"/>
        <v/>
      </c>
    </row>
    <row r="330" spans="15:23" x14ac:dyDescent="0.25">
      <c r="O330" t="s">
        <v>185</v>
      </c>
      <c r="P330" t="s">
        <v>323</v>
      </c>
      <c r="R330" t="s">
        <v>921</v>
      </c>
      <c r="S330" t="s">
        <v>460</v>
      </c>
      <c r="W330" t="str">
        <f t="shared" si="5"/>
        <v/>
      </c>
    </row>
    <row r="331" spans="15:23" x14ac:dyDescent="0.25">
      <c r="O331" t="s">
        <v>579</v>
      </c>
      <c r="P331" t="s">
        <v>580</v>
      </c>
      <c r="R331" t="s">
        <v>961</v>
      </c>
      <c r="S331" t="s">
        <v>460</v>
      </c>
      <c r="W331" t="str">
        <f t="shared" si="5"/>
        <v/>
      </c>
    </row>
    <row r="332" spans="15:23" x14ac:dyDescent="0.25">
      <c r="O332" t="s">
        <v>402</v>
      </c>
      <c r="P332" t="s">
        <v>403</v>
      </c>
      <c r="R332" t="s">
        <v>508</v>
      </c>
      <c r="S332" t="s">
        <v>426</v>
      </c>
      <c r="W332" t="str">
        <f t="shared" si="5"/>
        <v/>
      </c>
    </row>
    <row r="333" spans="15:23" x14ac:dyDescent="0.25">
      <c r="O333" t="s">
        <v>402</v>
      </c>
      <c r="P333" t="s">
        <v>430</v>
      </c>
      <c r="R333" t="s">
        <v>509</v>
      </c>
      <c r="S333" t="s">
        <v>510</v>
      </c>
      <c r="W333" t="str">
        <f t="shared" si="5"/>
        <v/>
      </c>
    </row>
    <row r="334" spans="15:23" x14ac:dyDescent="0.25">
      <c r="O334" t="s">
        <v>402</v>
      </c>
      <c r="P334" t="s">
        <v>444</v>
      </c>
      <c r="R334" t="s">
        <v>565</v>
      </c>
      <c r="S334" t="s">
        <v>426</v>
      </c>
      <c r="W334" t="str">
        <f t="shared" si="5"/>
        <v/>
      </c>
    </row>
    <row r="335" spans="15:23" x14ac:dyDescent="0.25">
      <c r="O335" t="s">
        <v>402</v>
      </c>
      <c r="P335" t="s">
        <v>512</v>
      </c>
      <c r="R335" t="s">
        <v>785</v>
      </c>
      <c r="S335" t="s">
        <v>426</v>
      </c>
      <c r="W335" t="str">
        <f t="shared" si="5"/>
        <v/>
      </c>
    </row>
    <row r="336" spans="15:23" x14ac:dyDescent="0.25">
      <c r="O336" t="s">
        <v>402</v>
      </c>
      <c r="P336" t="s">
        <v>522</v>
      </c>
      <c r="R336" t="s">
        <v>786</v>
      </c>
      <c r="S336" t="s">
        <v>510</v>
      </c>
      <c r="W336" t="str">
        <f t="shared" si="5"/>
        <v/>
      </c>
    </row>
    <row r="337" spans="15:23" x14ac:dyDescent="0.25">
      <c r="O337" t="s">
        <v>402</v>
      </c>
      <c r="P337" t="s">
        <v>585</v>
      </c>
      <c r="R337" t="s">
        <v>928</v>
      </c>
      <c r="S337" t="s">
        <v>426</v>
      </c>
      <c r="W337" t="str">
        <f t="shared" si="5"/>
        <v/>
      </c>
    </row>
    <row r="338" spans="15:23" x14ac:dyDescent="0.25">
      <c r="O338" t="s">
        <v>402</v>
      </c>
      <c r="P338" t="s">
        <v>597</v>
      </c>
      <c r="R338" t="s">
        <v>929</v>
      </c>
      <c r="S338" t="s">
        <v>510</v>
      </c>
      <c r="W338" t="str">
        <f t="shared" si="5"/>
        <v/>
      </c>
    </row>
    <row r="339" spans="15:23" x14ac:dyDescent="0.25">
      <c r="O339" t="s">
        <v>402</v>
      </c>
      <c r="P339" t="s">
        <v>681</v>
      </c>
      <c r="R339" t="s">
        <v>1040</v>
      </c>
      <c r="S339" t="s">
        <v>426</v>
      </c>
      <c r="W339" t="str">
        <f t="shared" si="5"/>
        <v/>
      </c>
    </row>
    <row r="340" spans="15:23" x14ac:dyDescent="0.25">
      <c r="O340" t="s">
        <v>402</v>
      </c>
      <c r="P340" t="s">
        <v>809</v>
      </c>
      <c r="R340" t="s">
        <v>1045</v>
      </c>
      <c r="S340" t="s">
        <v>510</v>
      </c>
      <c r="W340" t="str">
        <f t="shared" si="5"/>
        <v/>
      </c>
    </row>
    <row r="341" spans="15:23" x14ac:dyDescent="0.25">
      <c r="O341" t="s">
        <v>402</v>
      </c>
      <c r="P341" t="s">
        <v>815</v>
      </c>
      <c r="R341" t="s">
        <v>684</v>
      </c>
      <c r="S341" t="s">
        <v>426</v>
      </c>
      <c r="W341" t="str">
        <f t="shared" si="5"/>
        <v/>
      </c>
    </row>
    <row r="342" spans="15:23" x14ac:dyDescent="0.25">
      <c r="O342" t="s">
        <v>402</v>
      </c>
      <c r="P342" t="s">
        <v>816</v>
      </c>
      <c r="R342" t="s">
        <v>685</v>
      </c>
      <c r="S342" t="s">
        <v>510</v>
      </c>
      <c r="W342" t="str">
        <f t="shared" si="5"/>
        <v/>
      </c>
    </row>
    <row r="343" spans="15:23" x14ac:dyDescent="0.25">
      <c r="O343" t="s">
        <v>402</v>
      </c>
      <c r="P343" t="s">
        <v>1030</v>
      </c>
      <c r="R343" t="s">
        <v>788</v>
      </c>
      <c r="S343" t="s">
        <v>426</v>
      </c>
      <c r="W343" t="str">
        <f t="shared" si="5"/>
        <v/>
      </c>
    </row>
    <row r="344" spans="15:23" x14ac:dyDescent="0.25">
      <c r="O344" t="s">
        <v>520</v>
      </c>
      <c r="P344" t="s">
        <v>521</v>
      </c>
      <c r="R344" t="s">
        <v>789</v>
      </c>
      <c r="S344" t="s">
        <v>510</v>
      </c>
      <c r="W344" t="str">
        <f t="shared" si="5"/>
        <v/>
      </c>
    </row>
    <row r="345" spans="15:23" x14ac:dyDescent="0.25">
      <c r="O345" t="s">
        <v>520</v>
      </c>
      <c r="P345" t="s">
        <v>808</v>
      </c>
      <c r="R345" t="s">
        <v>885</v>
      </c>
      <c r="S345" t="s">
        <v>426</v>
      </c>
      <c r="W345" t="str">
        <f t="shared" si="5"/>
        <v/>
      </c>
    </row>
    <row r="346" spans="15:23" x14ac:dyDescent="0.25">
      <c r="O346" t="s">
        <v>520</v>
      </c>
      <c r="P346" t="s">
        <v>825</v>
      </c>
      <c r="R346" t="s">
        <v>886</v>
      </c>
      <c r="S346" t="s">
        <v>510</v>
      </c>
      <c r="W346" t="str">
        <f t="shared" si="5"/>
        <v/>
      </c>
    </row>
    <row r="347" spans="15:23" x14ac:dyDescent="0.25">
      <c r="O347" t="s">
        <v>520</v>
      </c>
      <c r="P347" t="s">
        <v>1048</v>
      </c>
      <c r="R347" t="s">
        <v>1042</v>
      </c>
      <c r="S347" t="s">
        <v>426</v>
      </c>
      <c r="W347" t="str">
        <f t="shared" si="5"/>
        <v/>
      </c>
    </row>
    <row r="348" spans="15:23" x14ac:dyDescent="0.25">
      <c r="O348" t="s">
        <v>201</v>
      </c>
      <c r="P348" t="s">
        <v>202</v>
      </c>
      <c r="R348" t="s">
        <v>1043</v>
      </c>
      <c r="S348" t="s">
        <v>510</v>
      </c>
      <c r="W348" t="str">
        <f t="shared" si="5"/>
        <v/>
      </c>
    </row>
    <row r="349" spans="15:23" x14ac:dyDescent="0.25">
      <c r="O349" t="s">
        <v>201</v>
      </c>
      <c r="P349" t="s">
        <v>203</v>
      </c>
      <c r="R349" t="s">
        <v>1093</v>
      </c>
      <c r="S349" t="s">
        <v>510</v>
      </c>
      <c r="W349" t="str">
        <f t="shared" si="5"/>
        <v/>
      </c>
    </row>
    <row r="350" spans="15:23" x14ac:dyDescent="0.25">
      <c r="O350" t="s">
        <v>201</v>
      </c>
      <c r="P350" t="s">
        <v>204</v>
      </c>
      <c r="R350" t="s">
        <v>1094</v>
      </c>
      <c r="S350" t="s">
        <v>510</v>
      </c>
      <c r="W350" t="str">
        <f t="shared" si="5"/>
        <v/>
      </c>
    </row>
    <row r="351" spans="15:23" x14ac:dyDescent="0.25">
      <c r="O351" t="s">
        <v>201</v>
      </c>
      <c r="P351" t="s">
        <v>205</v>
      </c>
      <c r="R351" t="s">
        <v>580</v>
      </c>
      <c r="S351" t="s">
        <v>380</v>
      </c>
      <c r="W351" t="str">
        <f t="shared" si="5"/>
        <v/>
      </c>
    </row>
    <row r="352" spans="15:23" x14ac:dyDescent="0.25">
      <c r="O352" t="s">
        <v>201</v>
      </c>
      <c r="P352" t="s">
        <v>209</v>
      </c>
      <c r="R352" t="s">
        <v>675</v>
      </c>
      <c r="S352" t="s">
        <v>584</v>
      </c>
      <c r="W352" t="str">
        <f t="shared" si="5"/>
        <v/>
      </c>
    </row>
    <row r="353" spans="15:23" x14ac:dyDescent="0.25">
      <c r="O353" t="s">
        <v>201</v>
      </c>
      <c r="P353" t="s">
        <v>215</v>
      </c>
      <c r="R353" t="s">
        <v>747</v>
      </c>
      <c r="S353" t="s">
        <v>584</v>
      </c>
      <c r="W353" t="str">
        <f t="shared" si="5"/>
        <v/>
      </c>
    </row>
    <row r="354" spans="15:23" x14ac:dyDescent="0.25">
      <c r="O354" t="s">
        <v>201</v>
      </c>
      <c r="P354" t="s">
        <v>219</v>
      </c>
      <c r="R354" t="s">
        <v>748</v>
      </c>
      <c r="S354" t="s">
        <v>584</v>
      </c>
      <c r="W354" t="str">
        <f t="shared" si="5"/>
        <v/>
      </c>
    </row>
    <row r="355" spans="15:23" x14ac:dyDescent="0.25">
      <c r="O355" t="s">
        <v>201</v>
      </c>
      <c r="P355" t="s">
        <v>220</v>
      </c>
      <c r="R355" t="s">
        <v>720</v>
      </c>
      <c r="S355" t="s">
        <v>584</v>
      </c>
      <c r="W355" t="str">
        <f t="shared" si="5"/>
        <v/>
      </c>
    </row>
    <row r="356" spans="15:23" x14ac:dyDescent="0.25">
      <c r="O356" t="s">
        <v>201</v>
      </c>
      <c r="P356" t="s">
        <v>221</v>
      </c>
      <c r="R356" t="s">
        <v>830</v>
      </c>
      <c r="S356" t="s">
        <v>584</v>
      </c>
      <c r="W356" t="str">
        <f t="shared" si="5"/>
        <v/>
      </c>
    </row>
    <row r="357" spans="15:23" x14ac:dyDescent="0.25">
      <c r="O357" t="s">
        <v>201</v>
      </c>
      <c r="P357" t="s">
        <v>222</v>
      </c>
      <c r="R357" t="s">
        <v>872</v>
      </c>
      <c r="S357" t="s">
        <v>584</v>
      </c>
      <c r="W357" t="str">
        <f t="shared" si="5"/>
        <v/>
      </c>
    </row>
    <row r="358" spans="15:23" x14ac:dyDescent="0.25">
      <c r="O358" t="s">
        <v>201</v>
      </c>
      <c r="P358" t="s">
        <v>223</v>
      </c>
      <c r="R358" t="s">
        <v>873</v>
      </c>
      <c r="S358" t="s">
        <v>584</v>
      </c>
      <c r="W358" t="str">
        <f t="shared" si="5"/>
        <v/>
      </c>
    </row>
    <row r="359" spans="15:23" x14ac:dyDescent="0.25">
      <c r="O359" t="s">
        <v>201</v>
      </c>
      <c r="P359" t="s">
        <v>243</v>
      </c>
      <c r="R359" t="s">
        <v>901</v>
      </c>
      <c r="S359" t="s">
        <v>584</v>
      </c>
      <c r="W359" t="str">
        <f t="shared" si="5"/>
        <v/>
      </c>
    </row>
    <row r="360" spans="15:23" x14ac:dyDescent="0.25">
      <c r="O360" t="s">
        <v>201</v>
      </c>
      <c r="P360" t="s">
        <v>266</v>
      </c>
      <c r="R360" t="s">
        <v>902</v>
      </c>
      <c r="S360" t="s">
        <v>584</v>
      </c>
      <c r="W360" t="str">
        <f t="shared" si="5"/>
        <v/>
      </c>
    </row>
    <row r="361" spans="15:23" x14ac:dyDescent="0.25">
      <c r="O361" t="s">
        <v>201</v>
      </c>
      <c r="P361" t="s">
        <v>270</v>
      </c>
      <c r="R361" t="s">
        <v>903</v>
      </c>
      <c r="S361" t="s">
        <v>584</v>
      </c>
      <c r="W361" t="str">
        <f t="shared" si="5"/>
        <v/>
      </c>
    </row>
    <row r="362" spans="15:23" x14ac:dyDescent="0.25">
      <c r="O362" t="s">
        <v>201</v>
      </c>
      <c r="P362" t="s">
        <v>271</v>
      </c>
      <c r="R362" t="s">
        <v>236</v>
      </c>
      <c r="S362" t="s">
        <v>584</v>
      </c>
      <c r="W362" t="str">
        <f t="shared" si="5"/>
        <v/>
      </c>
    </row>
    <row r="363" spans="15:23" x14ac:dyDescent="0.25">
      <c r="O363" t="s">
        <v>201</v>
      </c>
      <c r="P363" t="s">
        <v>272</v>
      </c>
      <c r="R363" t="s">
        <v>236</v>
      </c>
      <c r="S363" t="s">
        <v>160</v>
      </c>
      <c r="W363" t="str">
        <f t="shared" si="5"/>
        <v/>
      </c>
    </row>
    <row r="364" spans="15:23" x14ac:dyDescent="0.25">
      <c r="O364" t="s">
        <v>201</v>
      </c>
      <c r="P364" t="s">
        <v>273</v>
      </c>
      <c r="R364" t="s">
        <v>899</v>
      </c>
      <c r="S364" t="s">
        <v>584</v>
      </c>
      <c r="W364" t="str">
        <f t="shared" si="5"/>
        <v/>
      </c>
    </row>
    <row r="365" spans="15:23" x14ac:dyDescent="0.25">
      <c r="O365" t="s">
        <v>201</v>
      </c>
      <c r="P365" t="s">
        <v>274</v>
      </c>
      <c r="R365" t="s">
        <v>905</v>
      </c>
      <c r="S365" t="s">
        <v>584</v>
      </c>
      <c r="W365" t="str">
        <f t="shared" si="5"/>
        <v/>
      </c>
    </row>
    <row r="366" spans="15:23" x14ac:dyDescent="0.25">
      <c r="O366" t="s">
        <v>201</v>
      </c>
      <c r="P366" t="s">
        <v>287</v>
      </c>
      <c r="R366" t="s">
        <v>906</v>
      </c>
      <c r="S366" t="s">
        <v>584</v>
      </c>
      <c r="W366" t="str">
        <f t="shared" si="5"/>
        <v/>
      </c>
    </row>
    <row r="367" spans="15:23" x14ac:dyDescent="0.25">
      <c r="O367" t="s">
        <v>201</v>
      </c>
      <c r="P367" t="s">
        <v>288</v>
      </c>
      <c r="R367" t="s">
        <v>876</v>
      </c>
      <c r="S367" t="s">
        <v>584</v>
      </c>
      <c r="W367" t="str">
        <f t="shared" si="5"/>
        <v/>
      </c>
    </row>
    <row r="368" spans="15:23" x14ac:dyDescent="0.25">
      <c r="O368" t="s">
        <v>201</v>
      </c>
      <c r="P368" t="s">
        <v>306</v>
      </c>
      <c r="R368" t="s">
        <v>877</v>
      </c>
      <c r="S368" t="s">
        <v>584</v>
      </c>
      <c r="W368" t="str">
        <f t="shared" si="5"/>
        <v/>
      </c>
    </row>
    <row r="369" spans="15:23" x14ac:dyDescent="0.25">
      <c r="O369" t="s">
        <v>330</v>
      </c>
      <c r="P369" t="s">
        <v>820</v>
      </c>
      <c r="R369" t="s">
        <v>983</v>
      </c>
      <c r="S369" t="s">
        <v>386</v>
      </c>
      <c r="W369" t="str">
        <f t="shared" si="5"/>
        <v/>
      </c>
    </row>
    <row r="370" spans="15:23" x14ac:dyDescent="0.25">
      <c r="O370" t="s">
        <v>330</v>
      </c>
      <c r="P370" t="s">
        <v>821</v>
      </c>
      <c r="R370" t="s">
        <v>336</v>
      </c>
      <c r="S370" t="s">
        <v>386</v>
      </c>
      <c r="W370" t="str">
        <f t="shared" si="5"/>
        <v/>
      </c>
    </row>
    <row r="371" spans="15:23" x14ac:dyDescent="0.25">
      <c r="O371" t="s">
        <v>330</v>
      </c>
      <c r="P371" t="s">
        <v>331</v>
      </c>
      <c r="R371" t="s">
        <v>336</v>
      </c>
      <c r="S371" t="s">
        <v>160</v>
      </c>
      <c r="W371" t="str">
        <f t="shared" si="5"/>
        <v/>
      </c>
    </row>
    <row r="372" spans="15:23" x14ac:dyDescent="0.25">
      <c r="O372" t="s">
        <v>823</v>
      </c>
      <c r="P372" t="s">
        <v>824</v>
      </c>
      <c r="R372" t="s">
        <v>820</v>
      </c>
      <c r="S372" t="s">
        <v>386</v>
      </c>
      <c r="W372" t="str">
        <f t="shared" si="5"/>
        <v/>
      </c>
    </row>
    <row r="373" spans="15:23" x14ac:dyDescent="0.25">
      <c r="O373" t="s">
        <v>823</v>
      </c>
      <c r="P373" t="s">
        <v>1041</v>
      </c>
      <c r="R373" t="s">
        <v>821</v>
      </c>
      <c r="S373" t="s">
        <v>386</v>
      </c>
      <c r="W373" t="str">
        <f t="shared" si="5"/>
        <v/>
      </c>
    </row>
    <row r="374" spans="15:23" x14ac:dyDescent="0.25">
      <c r="O374" t="s">
        <v>527</v>
      </c>
      <c r="P374" t="s">
        <v>528</v>
      </c>
      <c r="R374" t="s">
        <v>331</v>
      </c>
      <c r="S374" t="s">
        <v>160</v>
      </c>
      <c r="W374" t="str">
        <f t="shared" si="5"/>
        <v/>
      </c>
    </row>
    <row r="375" spans="15:23" x14ac:dyDescent="0.25">
      <c r="O375" t="s">
        <v>527</v>
      </c>
      <c r="P375" t="s">
        <v>529</v>
      </c>
      <c r="R375" t="s">
        <v>331</v>
      </c>
      <c r="S375" t="s">
        <v>386</v>
      </c>
      <c r="W375" t="str">
        <f t="shared" si="5"/>
        <v/>
      </c>
    </row>
    <row r="376" spans="15:23" x14ac:dyDescent="0.25">
      <c r="O376" t="s">
        <v>527</v>
      </c>
      <c r="P376" t="s">
        <v>566</v>
      </c>
      <c r="R376" t="s">
        <v>765</v>
      </c>
      <c r="S376" t="s">
        <v>386</v>
      </c>
      <c r="W376" t="str">
        <f t="shared" si="5"/>
        <v/>
      </c>
    </row>
    <row r="377" spans="15:23" x14ac:dyDescent="0.25">
      <c r="O377" t="s">
        <v>527</v>
      </c>
      <c r="P377" t="s">
        <v>567</v>
      </c>
      <c r="R377" t="s">
        <v>818</v>
      </c>
      <c r="S377" t="s">
        <v>386</v>
      </c>
      <c r="W377" t="str">
        <f t="shared" si="5"/>
        <v/>
      </c>
    </row>
    <row r="378" spans="15:23" x14ac:dyDescent="0.25">
      <c r="O378" t="s">
        <v>224</v>
      </c>
      <c r="P378" t="s">
        <v>503</v>
      </c>
      <c r="R378" t="s">
        <v>822</v>
      </c>
      <c r="S378" t="s">
        <v>386</v>
      </c>
      <c r="W378" t="str">
        <f t="shared" si="5"/>
        <v/>
      </c>
    </row>
    <row r="379" spans="15:23" x14ac:dyDescent="0.25">
      <c r="O379" t="s">
        <v>224</v>
      </c>
      <c r="P379" t="s">
        <v>225</v>
      </c>
      <c r="R379" t="s">
        <v>972</v>
      </c>
      <c r="S379" t="s">
        <v>386</v>
      </c>
      <c r="W379" t="str">
        <f t="shared" si="5"/>
        <v/>
      </c>
    </row>
    <row r="380" spans="15:23" x14ac:dyDescent="0.25">
      <c r="O380" t="s">
        <v>224</v>
      </c>
      <c r="P380" t="s">
        <v>611</v>
      </c>
      <c r="R380" t="s">
        <v>973</v>
      </c>
      <c r="S380" t="s">
        <v>386</v>
      </c>
      <c r="W380" t="str">
        <f t="shared" si="5"/>
        <v/>
      </c>
    </row>
    <row r="381" spans="15:23" x14ac:dyDescent="0.25">
      <c r="O381" t="s">
        <v>224</v>
      </c>
      <c r="P381" t="s">
        <v>240</v>
      </c>
      <c r="R381" t="s">
        <v>977</v>
      </c>
      <c r="S381" t="s">
        <v>386</v>
      </c>
      <c r="W381" t="str">
        <f t="shared" si="5"/>
        <v/>
      </c>
    </row>
    <row r="382" spans="15:23" x14ac:dyDescent="0.25">
      <c r="O382" t="s">
        <v>224</v>
      </c>
      <c r="P382" t="s">
        <v>290</v>
      </c>
      <c r="R382" t="s">
        <v>987</v>
      </c>
      <c r="S382" t="s">
        <v>386</v>
      </c>
      <c r="W382" t="str">
        <f t="shared" si="5"/>
        <v/>
      </c>
    </row>
    <row r="383" spans="15:23" x14ac:dyDescent="0.25">
      <c r="O383" t="s">
        <v>224</v>
      </c>
      <c r="P383" t="s">
        <v>296</v>
      </c>
      <c r="R383" t="s">
        <v>338</v>
      </c>
      <c r="S383" t="s">
        <v>386</v>
      </c>
      <c r="W383" t="str">
        <f t="shared" si="5"/>
        <v/>
      </c>
    </row>
    <row r="384" spans="15:23" x14ac:dyDescent="0.25">
      <c r="O384" t="s">
        <v>842</v>
      </c>
      <c r="P384" t="s">
        <v>843</v>
      </c>
      <c r="R384" t="s">
        <v>338</v>
      </c>
      <c r="S384" t="s">
        <v>160</v>
      </c>
      <c r="W384" t="str">
        <f t="shared" si="5"/>
        <v/>
      </c>
    </row>
    <row r="385" spans="15:23" x14ac:dyDescent="0.25">
      <c r="O385" t="s">
        <v>842</v>
      </c>
      <c r="P385" t="s">
        <v>844</v>
      </c>
      <c r="R385" t="s">
        <v>169</v>
      </c>
      <c r="S385" t="s">
        <v>160</v>
      </c>
      <c r="W385" t="str">
        <f t="shared" si="5"/>
        <v/>
      </c>
    </row>
    <row r="386" spans="15:23" x14ac:dyDescent="0.25">
      <c r="O386" t="s">
        <v>842</v>
      </c>
      <c r="P386" t="s">
        <v>845</v>
      </c>
      <c r="R386" t="s">
        <v>169</v>
      </c>
      <c r="S386" t="s">
        <v>386</v>
      </c>
      <c r="W386" t="str">
        <f t="shared" si="5"/>
        <v/>
      </c>
    </row>
    <row r="387" spans="15:23" x14ac:dyDescent="0.25">
      <c r="O387" t="s">
        <v>842</v>
      </c>
      <c r="P387" t="s">
        <v>846</v>
      </c>
      <c r="R387" t="s">
        <v>391</v>
      </c>
      <c r="S387" t="s">
        <v>386</v>
      </c>
      <c r="W387" t="str">
        <f t="shared" ref="W387:W450" si="6">U387&amp;V387</f>
        <v/>
      </c>
    </row>
    <row r="388" spans="15:23" x14ac:dyDescent="0.25">
      <c r="O388" t="s">
        <v>842</v>
      </c>
      <c r="P388" t="s">
        <v>847</v>
      </c>
      <c r="R388" t="s">
        <v>312</v>
      </c>
      <c r="S388" t="s">
        <v>386</v>
      </c>
      <c r="W388" t="str">
        <f t="shared" si="6"/>
        <v/>
      </c>
    </row>
    <row r="389" spans="15:23" x14ac:dyDescent="0.25">
      <c r="O389" t="s">
        <v>560</v>
      </c>
      <c r="P389" t="s">
        <v>561</v>
      </c>
      <c r="R389" t="s">
        <v>312</v>
      </c>
      <c r="S389" t="s">
        <v>160</v>
      </c>
      <c r="W389" t="str">
        <f t="shared" si="6"/>
        <v/>
      </c>
    </row>
    <row r="390" spans="15:23" x14ac:dyDescent="0.25">
      <c r="O390" t="s">
        <v>562</v>
      </c>
      <c r="P390" t="s">
        <v>563</v>
      </c>
      <c r="R390" t="s">
        <v>334</v>
      </c>
      <c r="S390" t="s">
        <v>386</v>
      </c>
      <c r="W390" t="str">
        <f t="shared" si="6"/>
        <v/>
      </c>
    </row>
    <row r="391" spans="15:23" x14ac:dyDescent="0.25">
      <c r="O391" t="s">
        <v>413</v>
      </c>
      <c r="P391" t="s">
        <v>414</v>
      </c>
      <c r="R391" t="s">
        <v>334</v>
      </c>
      <c r="S391" t="s">
        <v>160</v>
      </c>
      <c r="W391" t="str">
        <f t="shared" si="6"/>
        <v/>
      </c>
    </row>
    <row r="392" spans="15:23" x14ac:dyDescent="0.25">
      <c r="O392" t="s">
        <v>413</v>
      </c>
      <c r="P392" t="s">
        <v>516</v>
      </c>
      <c r="R392" t="s">
        <v>982</v>
      </c>
      <c r="S392" t="s">
        <v>386</v>
      </c>
      <c r="W392" t="str">
        <f t="shared" si="6"/>
        <v/>
      </c>
    </row>
    <row r="393" spans="15:23" x14ac:dyDescent="0.25">
      <c r="O393" t="s">
        <v>413</v>
      </c>
      <c r="P393" t="s">
        <v>526</v>
      </c>
      <c r="R393" t="s">
        <v>548</v>
      </c>
      <c r="S393" t="s">
        <v>386</v>
      </c>
      <c r="W393" t="str">
        <f t="shared" si="6"/>
        <v/>
      </c>
    </row>
    <row r="394" spans="15:23" x14ac:dyDescent="0.25">
      <c r="O394" t="s">
        <v>413</v>
      </c>
      <c r="P394" t="s">
        <v>631</v>
      </c>
      <c r="R394" t="s">
        <v>549</v>
      </c>
      <c r="S394" t="s">
        <v>386</v>
      </c>
      <c r="W394" t="str">
        <f t="shared" si="6"/>
        <v/>
      </c>
    </row>
    <row r="395" spans="15:23" x14ac:dyDescent="0.25">
      <c r="O395" t="s">
        <v>413</v>
      </c>
      <c r="P395" t="s">
        <v>1069</v>
      </c>
      <c r="R395" t="s">
        <v>550</v>
      </c>
      <c r="S395" t="s">
        <v>386</v>
      </c>
      <c r="W395" t="str">
        <f t="shared" si="6"/>
        <v/>
      </c>
    </row>
    <row r="396" spans="15:23" x14ac:dyDescent="0.25">
      <c r="O396" t="s">
        <v>413</v>
      </c>
      <c r="P396" t="s">
        <v>1091</v>
      </c>
      <c r="R396" t="s">
        <v>207</v>
      </c>
      <c r="S396" t="s">
        <v>386</v>
      </c>
      <c r="W396" t="str">
        <f t="shared" si="6"/>
        <v/>
      </c>
    </row>
    <row r="397" spans="15:23" x14ac:dyDescent="0.25">
      <c r="O397" t="s">
        <v>280</v>
      </c>
      <c r="P397" t="s">
        <v>792</v>
      </c>
      <c r="R397" t="s">
        <v>207</v>
      </c>
      <c r="S397" t="s">
        <v>160</v>
      </c>
      <c r="W397" t="str">
        <f t="shared" si="6"/>
        <v/>
      </c>
    </row>
    <row r="398" spans="15:23" x14ac:dyDescent="0.25">
      <c r="O398" t="s">
        <v>280</v>
      </c>
      <c r="P398" t="s">
        <v>281</v>
      </c>
      <c r="R398" t="s">
        <v>551</v>
      </c>
      <c r="S398" t="s">
        <v>386</v>
      </c>
      <c r="W398" t="str">
        <f t="shared" si="6"/>
        <v/>
      </c>
    </row>
    <row r="399" spans="15:23" x14ac:dyDescent="0.25">
      <c r="O399" t="s">
        <v>280</v>
      </c>
      <c r="P399" t="s">
        <v>793</v>
      </c>
      <c r="R399" t="s">
        <v>552</v>
      </c>
      <c r="S399" t="s">
        <v>386</v>
      </c>
      <c r="W399" t="str">
        <f t="shared" si="6"/>
        <v/>
      </c>
    </row>
    <row r="400" spans="15:23" x14ac:dyDescent="0.25">
      <c r="O400" t="s">
        <v>448</v>
      </c>
      <c r="P400" t="s">
        <v>449</v>
      </c>
      <c r="R400" t="s">
        <v>208</v>
      </c>
      <c r="S400" t="s">
        <v>386</v>
      </c>
      <c r="W400" t="str">
        <f t="shared" si="6"/>
        <v/>
      </c>
    </row>
    <row r="401" spans="15:23" x14ac:dyDescent="0.25">
      <c r="O401" t="s">
        <v>448</v>
      </c>
      <c r="P401" t="s">
        <v>838</v>
      </c>
      <c r="R401" t="s">
        <v>208</v>
      </c>
      <c r="S401" t="s">
        <v>160</v>
      </c>
      <c r="W401" t="str">
        <f t="shared" si="6"/>
        <v/>
      </c>
    </row>
    <row r="402" spans="15:23" x14ac:dyDescent="0.25">
      <c r="O402" t="s">
        <v>448</v>
      </c>
      <c r="P402" t="s">
        <v>853</v>
      </c>
      <c r="R402" t="s">
        <v>553</v>
      </c>
      <c r="S402" t="s">
        <v>386</v>
      </c>
      <c r="W402" t="str">
        <f t="shared" si="6"/>
        <v/>
      </c>
    </row>
    <row r="403" spans="15:23" x14ac:dyDescent="0.25">
      <c r="O403" t="s">
        <v>860</v>
      </c>
      <c r="P403" t="s">
        <v>861</v>
      </c>
      <c r="R403" t="s">
        <v>979</v>
      </c>
      <c r="S403" t="s">
        <v>386</v>
      </c>
      <c r="W403" t="str">
        <f t="shared" si="6"/>
        <v/>
      </c>
    </row>
    <row r="404" spans="15:23" x14ac:dyDescent="0.25">
      <c r="O404" t="s">
        <v>860</v>
      </c>
      <c r="P404" t="s">
        <v>862</v>
      </c>
      <c r="R404" t="s">
        <v>980</v>
      </c>
      <c r="S404" t="s">
        <v>386</v>
      </c>
      <c r="W404" t="str">
        <f t="shared" si="6"/>
        <v/>
      </c>
    </row>
    <row r="405" spans="15:23" x14ac:dyDescent="0.25">
      <c r="O405" t="s">
        <v>860</v>
      </c>
      <c r="P405" t="s">
        <v>863</v>
      </c>
      <c r="R405" t="s">
        <v>1038</v>
      </c>
      <c r="S405" t="s">
        <v>386</v>
      </c>
      <c r="W405" t="str">
        <f t="shared" si="6"/>
        <v/>
      </c>
    </row>
    <row r="406" spans="15:23" x14ac:dyDescent="0.25">
      <c r="O406" t="s">
        <v>860</v>
      </c>
      <c r="P406" t="s">
        <v>864</v>
      </c>
      <c r="R406" t="s">
        <v>182</v>
      </c>
      <c r="S406" t="s">
        <v>160</v>
      </c>
      <c r="W406" t="str">
        <f t="shared" si="6"/>
        <v/>
      </c>
    </row>
    <row r="407" spans="15:23" x14ac:dyDescent="0.25">
      <c r="O407" t="s">
        <v>424</v>
      </c>
      <c r="P407" t="s">
        <v>425</v>
      </c>
      <c r="R407" t="s">
        <v>237</v>
      </c>
      <c r="S407" t="s">
        <v>160</v>
      </c>
      <c r="W407" t="str">
        <f t="shared" si="6"/>
        <v/>
      </c>
    </row>
    <row r="408" spans="15:23" x14ac:dyDescent="0.25">
      <c r="O408" t="s">
        <v>424</v>
      </c>
      <c r="P408" t="s">
        <v>427</v>
      </c>
      <c r="R408" t="s">
        <v>277</v>
      </c>
      <c r="S408" t="s">
        <v>160</v>
      </c>
      <c r="W408" t="str">
        <f t="shared" si="6"/>
        <v/>
      </c>
    </row>
    <row r="409" spans="15:23" x14ac:dyDescent="0.25">
      <c r="O409" t="s">
        <v>424</v>
      </c>
      <c r="P409" t="s">
        <v>452</v>
      </c>
      <c r="R409" t="s">
        <v>503</v>
      </c>
      <c r="S409" t="s">
        <v>160</v>
      </c>
      <c r="W409" t="str">
        <f t="shared" si="6"/>
        <v/>
      </c>
    </row>
    <row r="410" spans="15:23" x14ac:dyDescent="0.25">
      <c r="O410" t="s">
        <v>424</v>
      </c>
      <c r="P410" t="s">
        <v>831</v>
      </c>
      <c r="R410" t="s">
        <v>225</v>
      </c>
      <c r="S410" t="s">
        <v>160</v>
      </c>
      <c r="W410" t="str">
        <f t="shared" si="6"/>
        <v/>
      </c>
    </row>
    <row r="411" spans="15:23" x14ac:dyDescent="0.25">
      <c r="O411" t="s">
        <v>424</v>
      </c>
      <c r="P411" t="s">
        <v>851</v>
      </c>
      <c r="R411" t="s">
        <v>225</v>
      </c>
      <c r="S411" t="s">
        <v>407</v>
      </c>
      <c r="W411" t="str">
        <f t="shared" si="6"/>
        <v/>
      </c>
    </row>
    <row r="412" spans="15:23" x14ac:dyDescent="0.25">
      <c r="O412" t="s">
        <v>424</v>
      </c>
      <c r="P412" t="s">
        <v>852</v>
      </c>
      <c r="R412" t="s">
        <v>611</v>
      </c>
      <c r="S412" t="s">
        <v>160</v>
      </c>
      <c r="W412" t="str">
        <f t="shared" si="6"/>
        <v/>
      </c>
    </row>
    <row r="413" spans="15:23" x14ac:dyDescent="0.25">
      <c r="O413" t="s">
        <v>424</v>
      </c>
      <c r="P413" t="s">
        <v>865</v>
      </c>
      <c r="R413" t="s">
        <v>240</v>
      </c>
      <c r="S413" t="s">
        <v>160</v>
      </c>
      <c r="W413" t="str">
        <f t="shared" si="6"/>
        <v/>
      </c>
    </row>
    <row r="414" spans="15:23" x14ac:dyDescent="0.25">
      <c r="O414" t="s">
        <v>424</v>
      </c>
      <c r="P414" t="s">
        <v>1024</v>
      </c>
      <c r="R414" t="s">
        <v>290</v>
      </c>
      <c r="S414" t="s">
        <v>160</v>
      </c>
      <c r="W414" t="str">
        <f t="shared" si="6"/>
        <v/>
      </c>
    </row>
    <row r="415" spans="15:23" x14ac:dyDescent="0.25">
      <c r="O415" t="s">
        <v>424</v>
      </c>
      <c r="P415" t="s">
        <v>1025</v>
      </c>
      <c r="R415" t="s">
        <v>296</v>
      </c>
      <c r="S415" t="s">
        <v>160</v>
      </c>
      <c r="W415" t="str">
        <f t="shared" si="6"/>
        <v/>
      </c>
    </row>
    <row r="416" spans="15:23" x14ac:dyDescent="0.25">
      <c r="O416" t="s">
        <v>177</v>
      </c>
      <c r="P416" t="s">
        <v>178</v>
      </c>
      <c r="R416" t="s">
        <v>309</v>
      </c>
      <c r="S416" t="s">
        <v>160</v>
      </c>
      <c r="W416" t="str">
        <f t="shared" si="6"/>
        <v/>
      </c>
    </row>
    <row r="417" spans="15:23" x14ac:dyDescent="0.25">
      <c r="O417" t="s">
        <v>177</v>
      </c>
      <c r="P417" t="s">
        <v>199</v>
      </c>
      <c r="R417" t="s">
        <v>165</v>
      </c>
      <c r="S417" t="s">
        <v>160</v>
      </c>
      <c r="W417" t="str">
        <f t="shared" si="6"/>
        <v/>
      </c>
    </row>
    <row r="418" spans="15:23" x14ac:dyDescent="0.25">
      <c r="O418" t="s">
        <v>177</v>
      </c>
      <c r="P418" t="s">
        <v>214</v>
      </c>
      <c r="R418" t="s">
        <v>176</v>
      </c>
      <c r="S418" t="s">
        <v>160</v>
      </c>
      <c r="W418" t="str">
        <f t="shared" si="6"/>
        <v/>
      </c>
    </row>
    <row r="419" spans="15:23" x14ac:dyDescent="0.25">
      <c r="O419" t="s">
        <v>177</v>
      </c>
      <c r="P419" t="s">
        <v>248</v>
      </c>
      <c r="R419" t="s">
        <v>229</v>
      </c>
      <c r="S419" t="s">
        <v>160</v>
      </c>
      <c r="W419" t="str">
        <f t="shared" si="6"/>
        <v/>
      </c>
    </row>
    <row r="420" spans="15:23" x14ac:dyDescent="0.25">
      <c r="O420" t="s">
        <v>177</v>
      </c>
      <c r="P420" t="s">
        <v>254</v>
      </c>
      <c r="R420" t="s">
        <v>242</v>
      </c>
      <c r="S420" t="s">
        <v>160</v>
      </c>
      <c r="W420" t="str">
        <f t="shared" si="6"/>
        <v/>
      </c>
    </row>
    <row r="421" spans="15:23" x14ac:dyDescent="0.25">
      <c r="O421" t="s">
        <v>177</v>
      </c>
      <c r="P421" t="s">
        <v>303</v>
      </c>
      <c r="R421" t="s">
        <v>256</v>
      </c>
      <c r="S421" t="s">
        <v>160</v>
      </c>
      <c r="W421" t="str">
        <f t="shared" si="6"/>
        <v/>
      </c>
    </row>
    <row r="422" spans="15:23" x14ac:dyDescent="0.25">
      <c r="O422" t="s">
        <v>177</v>
      </c>
      <c r="P422" t="s">
        <v>304</v>
      </c>
      <c r="R422" t="s">
        <v>291</v>
      </c>
      <c r="S422" t="s">
        <v>160</v>
      </c>
      <c r="W422" t="str">
        <f t="shared" si="6"/>
        <v/>
      </c>
    </row>
    <row r="423" spans="15:23" x14ac:dyDescent="0.25">
      <c r="O423" t="s">
        <v>177</v>
      </c>
      <c r="P423" t="s">
        <v>305</v>
      </c>
      <c r="R423" t="s">
        <v>297</v>
      </c>
      <c r="S423" t="s">
        <v>160</v>
      </c>
      <c r="W423" t="str">
        <f t="shared" si="6"/>
        <v/>
      </c>
    </row>
    <row r="424" spans="15:23" x14ac:dyDescent="0.25">
      <c r="O424" t="s">
        <v>177</v>
      </c>
      <c r="P424" t="s">
        <v>321</v>
      </c>
      <c r="R424" t="s">
        <v>307</v>
      </c>
      <c r="S424" t="s">
        <v>160</v>
      </c>
      <c r="W424" t="str">
        <f t="shared" si="6"/>
        <v/>
      </c>
    </row>
    <row r="425" spans="15:23" x14ac:dyDescent="0.25">
      <c r="O425" t="s">
        <v>177</v>
      </c>
      <c r="P425" t="s">
        <v>339</v>
      </c>
      <c r="R425" t="s">
        <v>341</v>
      </c>
      <c r="S425" t="s">
        <v>160</v>
      </c>
      <c r="W425" t="str">
        <f t="shared" si="6"/>
        <v/>
      </c>
    </row>
    <row r="426" spans="15:23" x14ac:dyDescent="0.25">
      <c r="O426" t="s">
        <v>177</v>
      </c>
      <c r="P426" t="s">
        <v>353</v>
      </c>
      <c r="R426" t="s">
        <v>194</v>
      </c>
      <c r="S426" t="s">
        <v>160</v>
      </c>
      <c r="W426" t="str">
        <f t="shared" si="6"/>
        <v/>
      </c>
    </row>
    <row r="427" spans="15:23" x14ac:dyDescent="0.25">
      <c r="O427" t="s">
        <v>177</v>
      </c>
      <c r="P427" t="s">
        <v>368</v>
      </c>
      <c r="R427" t="s">
        <v>294</v>
      </c>
      <c r="S427" t="s">
        <v>160</v>
      </c>
      <c r="W427" t="str">
        <f t="shared" si="6"/>
        <v/>
      </c>
    </row>
    <row r="428" spans="15:23" x14ac:dyDescent="0.25">
      <c r="O428" t="s">
        <v>177</v>
      </c>
      <c r="P428" t="s">
        <v>370</v>
      </c>
      <c r="R428" t="s">
        <v>372</v>
      </c>
      <c r="S428" t="s">
        <v>160</v>
      </c>
      <c r="W428" t="str">
        <f t="shared" si="6"/>
        <v/>
      </c>
    </row>
    <row r="429" spans="15:23" x14ac:dyDescent="0.25">
      <c r="O429" t="s">
        <v>719</v>
      </c>
      <c r="P429" t="s">
        <v>720</v>
      </c>
      <c r="R429" t="s">
        <v>186</v>
      </c>
      <c r="S429" t="s">
        <v>160</v>
      </c>
      <c r="W429" t="str">
        <f t="shared" si="6"/>
        <v/>
      </c>
    </row>
    <row r="430" spans="15:23" x14ac:dyDescent="0.25">
      <c r="O430" t="s">
        <v>719</v>
      </c>
      <c r="P430" t="s">
        <v>830</v>
      </c>
      <c r="R430" t="s">
        <v>200</v>
      </c>
      <c r="S430" t="s">
        <v>160</v>
      </c>
      <c r="W430" t="str">
        <f t="shared" si="6"/>
        <v/>
      </c>
    </row>
    <row r="431" spans="15:23" x14ac:dyDescent="0.25">
      <c r="O431" t="s">
        <v>719</v>
      </c>
      <c r="P431" t="s">
        <v>872</v>
      </c>
      <c r="R431" t="s">
        <v>216</v>
      </c>
      <c r="S431" t="s">
        <v>160</v>
      </c>
      <c r="W431" t="str">
        <f t="shared" si="6"/>
        <v/>
      </c>
    </row>
    <row r="432" spans="15:23" x14ac:dyDescent="0.25">
      <c r="O432" t="s">
        <v>719</v>
      </c>
      <c r="P432" t="s">
        <v>873</v>
      </c>
      <c r="R432" t="s">
        <v>217</v>
      </c>
      <c r="S432" t="s">
        <v>160</v>
      </c>
      <c r="W432" t="str">
        <f t="shared" si="6"/>
        <v/>
      </c>
    </row>
    <row r="433" spans="15:23" x14ac:dyDescent="0.25">
      <c r="O433" t="s">
        <v>308</v>
      </c>
      <c r="P433" t="s">
        <v>309</v>
      </c>
      <c r="R433" t="s">
        <v>218</v>
      </c>
      <c r="S433" t="s">
        <v>160</v>
      </c>
      <c r="W433" t="str">
        <f t="shared" si="6"/>
        <v/>
      </c>
    </row>
    <row r="434" spans="15:23" x14ac:dyDescent="0.25">
      <c r="O434" t="s">
        <v>400</v>
      </c>
      <c r="P434" t="s">
        <v>401</v>
      </c>
      <c r="R434" t="s">
        <v>267</v>
      </c>
      <c r="S434" t="s">
        <v>160</v>
      </c>
      <c r="W434" t="str">
        <f t="shared" si="6"/>
        <v/>
      </c>
    </row>
    <row r="435" spans="15:23" x14ac:dyDescent="0.25">
      <c r="O435" t="s">
        <v>400</v>
      </c>
      <c r="P435" t="s">
        <v>442</v>
      </c>
      <c r="R435" t="s">
        <v>268</v>
      </c>
      <c r="S435" t="s">
        <v>160</v>
      </c>
      <c r="W435" t="str">
        <f t="shared" si="6"/>
        <v/>
      </c>
    </row>
    <row r="436" spans="15:23" x14ac:dyDescent="0.25">
      <c r="O436" t="s">
        <v>400</v>
      </c>
      <c r="P436" t="s">
        <v>680</v>
      </c>
      <c r="R436" t="s">
        <v>269</v>
      </c>
      <c r="S436" t="s">
        <v>160</v>
      </c>
      <c r="W436" t="str">
        <f t="shared" si="6"/>
        <v/>
      </c>
    </row>
    <row r="437" spans="15:23" x14ac:dyDescent="0.25">
      <c r="O437" t="s">
        <v>400</v>
      </c>
      <c r="P437" t="s">
        <v>814</v>
      </c>
      <c r="R437" t="s">
        <v>286</v>
      </c>
      <c r="S437" t="s">
        <v>160</v>
      </c>
      <c r="W437" t="str">
        <f t="shared" si="6"/>
        <v/>
      </c>
    </row>
    <row r="438" spans="15:23" x14ac:dyDescent="0.25">
      <c r="O438" t="s">
        <v>400</v>
      </c>
      <c r="P438" t="s">
        <v>836</v>
      </c>
      <c r="R438" t="s">
        <v>323</v>
      </c>
      <c r="S438" t="s">
        <v>160</v>
      </c>
      <c r="W438" t="str">
        <f t="shared" si="6"/>
        <v/>
      </c>
    </row>
    <row r="439" spans="15:23" x14ac:dyDescent="0.25">
      <c r="O439" t="s">
        <v>400</v>
      </c>
      <c r="P439" t="s">
        <v>1029</v>
      </c>
      <c r="R439" t="s">
        <v>202</v>
      </c>
      <c r="S439" t="s">
        <v>160</v>
      </c>
      <c r="W439" t="str">
        <f t="shared" si="6"/>
        <v/>
      </c>
    </row>
    <row r="440" spans="15:23" x14ac:dyDescent="0.25">
      <c r="O440" t="s">
        <v>400</v>
      </c>
      <c r="P440" t="s">
        <v>1036</v>
      </c>
      <c r="R440" t="s">
        <v>203</v>
      </c>
      <c r="S440" t="s">
        <v>160</v>
      </c>
      <c r="W440" t="str">
        <f t="shared" si="6"/>
        <v/>
      </c>
    </row>
    <row r="441" spans="15:23" x14ac:dyDescent="0.25">
      <c r="O441" t="s">
        <v>592</v>
      </c>
      <c r="P441" t="s">
        <v>593</v>
      </c>
      <c r="R441" t="s">
        <v>204</v>
      </c>
      <c r="S441" t="s">
        <v>160</v>
      </c>
      <c r="W441" t="str">
        <f t="shared" si="6"/>
        <v/>
      </c>
    </row>
    <row r="442" spans="15:23" x14ac:dyDescent="0.25">
      <c r="O442" t="s">
        <v>592</v>
      </c>
      <c r="P442" t="s">
        <v>684</v>
      </c>
      <c r="R442" t="s">
        <v>205</v>
      </c>
      <c r="S442" t="s">
        <v>160</v>
      </c>
      <c r="W442" t="str">
        <f t="shared" si="6"/>
        <v/>
      </c>
    </row>
    <row r="443" spans="15:23" x14ac:dyDescent="0.25">
      <c r="O443" t="s">
        <v>592</v>
      </c>
      <c r="P443" t="s">
        <v>685</v>
      </c>
      <c r="R443" t="s">
        <v>209</v>
      </c>
      <c r="S443" t="s">
        <v>160</v>
      </c>
      <c r="W443" t="str">
        <f t="shared" si="6"/>
        <v/>
      </c>
    </row>
    <row r="444" spans="15:23" x14ac:dyDescent="0.25">
      <c r="O444" t="s">
        <v>592</v>
      </c>
      <c r="P444" t="s">
        <v>699</v>
      </c>
      <c r="R444" t="s">
        <v>215</v>
      </c>
      <c r="S444" t="s">
        <v>160</v>
      </c>
      <c r="W444" t="str">
        <f t="shared" si="6"/>
        <v/>
      </c>
    </row>
    <row r="445" spans="15:23" x14ac:dyDescent="0.25">
      <c r="O445" t="s">
        <v>592</v>
      </c>
      <c r="P445" t="s">
        <v>788</v>
      </c>
      <c r="R445" t="s">
        <v>219</v>
      </c>
      <c r="S445" t="s">
        <v>160</v>
      </c>
      <c r="W445" t="str">
        <f t="shared" si="6"/>
        <v/>
      </c>
    </row>
    <row r="446" spans="15:23" x14ac:dyDescent="0.25">
      <c r="O446" t="s">
        <v>592</v>
      </c>
      <c r="P446" t="s">
        <v>789</v>
      </c>
      <c r="R446" t="s">
        <v>220</v>
      </c>
      <c r="S446" t="s">
        <v>160</v>
      </c>
      <c r="W446" t="str">
        <f t="shared" si="6"/>
        <v/>
      </c>
    </row>
    <row r="447" spans="15:23" x14ac:dyDescent="0.25">
      <c r="O447" t="s">
        <v>592</v>
      </c>
      <c r="P447" t="s">
        <v>885</v>
      </c>
      <c r="R447" t="s">
        <v>221</v>
      </c>
      <c r="S447" t="s">
        <v>160</v>
      </c>
      <c r="W447" t="str">
        <f t="shared" si="6"/>
        <v/>
      </c>
    </row>
    <row r="448" spans="15:23" x14ac:dyDescent="0.25">
      <c r="O448" t="s">
        <v>592</v>
      </c>
      <c r="P448" t="s">
        <v>886</v>
      </c>
      <c r="R448" t="s">
        <v>222</v>
      </c>
      <c r="S448" t="s">
        <v>160</v>
      </c>
      <c r="W448" t="str">
        <f t="shared" si="6"/>
        <v/>
      </c>
    </row>
    <row r="449" spans="15:23" x14ac:dyDescent="0.25">
      <c r="O449" t="s">
        <v>592</v>
      </c>
      <c r="P449" t="s">
        <v>1042</v>
      </c>
      <c r="R449" t="s">
        <v>223</v>
      </c>
      <c r="S449" t="s">
        <v>160</v>
      </c>
      <c r="W449" t="str">
        <f t="shared" si="6"/>
        <v/>
      </c>
    </row>
    <row r="450" spans="15:23" x14ac:dyDescent="0.25">
      <c r="O450" t="s">
        <v>592</v>
      </c>
      <c r="P450" t="s">
        <v>1043</v>
      </c>
      <c r="R450" t="s">
        <v>243</v>
      </c>
      <c r="S450" t="s">
        <v>160</v>
      </c>
      <c r="W450" t="str">
        <f t="shared" si="6"/>
        <v/>
      </c>
    </row>
    <row r="451" spans="15:23" x14ac:dyDescent="0.25">
      <c r="O451" t="s">
        <v>894</v>
      </c>
      <c r="P451" t="s">
        <v>894</v>
      </c>
      <c r="R451" t="s">
        <v>266</v>
      </c>
      <c r="S451" t="s">
        <v>160</v>
      </c>
      <c r="W451" t="str">
        <f t="shared" ref="W451:W514" si="7">U451&amp;V451</f>
        <v/>
      </c>
    </row>
    <row r="452" spans="15:23" x14ac:dyDescent="0.25">
      <c r="O452" t="s">
        <v>694</v>
      </c>
      <c r="P452" t="s">
        <v>695</v>
      </c>
      <c r="R452" t="s">
        <v>270</v>
      </c>
      <c r="S452" t="s">
        <v>160</v>
      </c>
      <c r="W452" t="str">
        <f t="shared" si="7"/>
        <v/>
      </c>
    </row>
    <row r="453" spans="15:23" x14ac:dyDescent="0.25">
      <c r="O453" t="s">
        <v>542</v>
      </c>
      <c r="P453" t="s">
        <v>543</v>
      </c>
      <c r="R453" t="s">
        <v>271</v>
      </c>
      <c r="S453" t="s">
        <v>160</v>
      </c>
      <c r="W453" t="str">
        <f t="shared" si="7"/>
        <v/>
      </c>
    </row>
    <row r="454" spans="15:23" x14ac:dyDescent="0.25">
      <c r="O454" t="s">
        <v>542</v>
      </c>
      <c r="P454" t="s">
        <v>677</v>
      </c>
      <c r="R454" t="s">
        <v>272</v>
      </c>
      <c r="S454" t="s">
        <v>160</v>
      </c>
      <c r="W454" t="str">
        <f t="shared" si="7"/>
        <v/>
      </c>
    </row>
    <row r="455" spans="15:23" x14ac:dyDescent="0.25">
      <c r="O455" t="s">
        <v>542</v>
      </c>
      <c r="P455" t="s">
        <v>896</v>
      </c>
      <c r="R455" t="s">
        <v>273</v>
      </c>
      <c r="S455" t="s">
        <v>160</v>
      </c>
      <c r="W455" t="str">
        <f t="shared" si="7"/>
        <v/>
      </c>
    </row>
    <row r="456" spans="15:23" x14ac:dyDescent="0.25">
      <c r="O456" t="s">
        <v>542</v>
      </c>
      <c r="P456" t="s">
        <v>1021</v>
      </c>
      <c r="R456" t="s">
        <v>274</v>
      </c>
      <c r="S456" t="s">
        <v>160</v>
      </c>
      <c r="W456" t="str">
        <f t="shared" si="7"/>
        <v/>
      </c>
    </row>
    <row r="457" spans="15:23" x14ac:dyDescent="0.25">
      <c r="O457" t="s">
        <v>900</v>
      </c>
      <c r="P457" t="s">
        <v>901</v>
      </c>
      <c r="R457" t="s">
        <v>287</v>
      </c>
      <c r="S457" t="s">
        <v>160</v>
      </c>
      <c r="W457" t="str">
        <f t="shared" si="7"/>
        <v/>
      </c>
    </row>
    <row r="458" spans="15:23" x14ac:dyDescent="0.25">
      <c r="O458" t="s">
        <v>900</v>
      </c>
      <c r="P458" t="s">
        <v>902</v>
      </c>
      <c r="R458" t="s">
        <v>288</v>
      </c>
      <c r="S458" t="s">
        <v>160</v>
      </c>
      <c r="W458" t="str">
        <f t="shared" si="7"/>
        <v/>
      </c>
    </row>
    <row r="459" spans="15:23" x14ac:dyDescent="0.25">
      <c r="O459" t="s">
        <v>900</v>
      </c>
      <c r="P459" t="s">
        <v>903</v>
      </c>
      <c r="R459" t="s">
        <v>306</v>
      </c>
      <c r="S459" t="s">
        <v>160</v>
      </c>
      <c r="W459" t="str">
        <f t="shared" si="7"/>
        <v/>
      </c>
    </row>
    <row r="460" spans="15:23" x14ac:dyDescent="0.25">
      <c r="O460" t="s">
        <v>900</v>
      </c>
      <c r="P460" t="s">
        <v>904</v>
      </c>
      <c r="R460" t="s">
        <v>530</v>
      </c>
      <c r="S460" t="s">
        <v>412</v>
      </c>
      <c r="W460" t="str">
        <f t="shared" si="7"/>
        <v/>
      </c>
    </row>
    <row r="461" spans="15:23" x14ac:dyDescent="0.25">
      <c r="O461" t="s">
        <v>900</v>
      </c>
      <c r="P461" t="s">
        <v>909</v>
      </c>
      <c r="R461" t="s">
        <v>531</v>
      </c>
      <c r="S461" t="s">
        <v>412</v>
      </c>
      <c r="W461" t="str">
        <f t="shared" si="7"/>
        <v/>
      </c>
    </row>
    <row r="462" spans="15:23" x14ac:dyDescent="0.25">
      <c r="O462" t="s">
        <v>985</v>
      </c>
      <c r="P462" t="s">
        <v>986</v>
      </c>
      <c r="R462" t="s">
        <v>532</v>
      </c>
      <c r="S462" t="s">
        <v>412</v>
      </c>
      <c r="W462" t="str">
        <f t="shared" si="7"/>
        <v/>
      </c>
    </row>
    <row r="463" spans="15:23" x14ac:dyDescent="0.25">
      <c r="O463" t="s">
        <v>647</v>
      </c>
      <c r="P463" t="s">
        <v>648</v>
      </c>
      <c r="R463" t="s">
        <v>328</v>
      </c>
      <c r="S463" t="s">
        <v>412</v>
      </c>
      <c r="W463" t="str">
        <f t="shared" si="7"/>
        <v/>
      </c>
    </row>
    <row r="464" spans="15:23" x14ac:dyDescent="0.25">
      <c r="O464" t="s">
        <v>647</v>
      </c>
      <c r="P464" t="s">
        <v>652</v>
      </c>
      <c r="R464" t="s">
        <v>328</v>
      </c>
      <c r="S464" t="s">
        <v>160</v>
      </c>
      <c r="W464" t="str">
        <f t="shared" si="7"/>
        <v/>
      </c>
    </row>
    <row r="465" spans="15:23" x14ac:dyDescent="0.25">
      <c r="O465" t="s">
        <v>647</v>
      </c>
      <c r="P465" t="s">
        <v>829</v>
      </c>
      <c r="R465" t="s">
        <v>528</v>
      </c>
      <c r="S465" t="s">
        <v>412</v>
      </c>
      <c r="W465" t="str">
        <f t="shared" si="7"/>
        <v/>
      </c>
    </row>
    <row r="466" spans="15:23" x14ac:dyDescent="0.25">
      <c r="O466" t="s">
        <v>235</v>
      </c>
      <c r="P466" t="s">
        <v>236</v>
      </c>
      <c r="R466" t="s">
        <v>529</v>
      </c>
      <c r="S466" t="s">
        <v>412</v>
      </c>
      <c r="W466" t="str">
        <f t="shared" si="7"/>
        <v/>
      </c>
    </row>
    <row r="467" spans="15:23" x14ac:dyDescent="0.25">
      <c r="O467" t="s">
        <v>235</v>
      </c>
      <c r="P467" t="s">
        <v>899</v>
      </c>
      <c r="R467" t="s">
        <v>566</v>
      </c>
      <c r="S467" t="s">
        <v>412</v>
      </c>
      <c r="W467" t="str">
        <f t="shared" si="7"/>
        <v/>
      </c>
    </row>
    <row r="468" spans="15:23" x14ac:dyDescent="0.25">
      <c r="O468" t="s">
        <v>235</v>
      </c>
      <c r="P468" t="s">
        <v>905</v>
      </c>
      <c r="R468" t="s">
        <v>567</v>
      </c>
      <c r="S468" t="s">
        <v>412</v>
      </c>
      <c r="W468" t="str">
        <f t="shared" si="7"/>
        <v/>
      </c>
    </row>
    <row r="469" spans="15:23" x14ac:dyDescent="0.25">
      <c r="O469" t="s">
        <v>235</v>
      </c>
      <c r="P469" t="s">
        <v>906</v>
      </c>
      <c r="R469" t="s">
        <v>792</v>
      </c>
      <c r="S469" t="s">
        <v>412</v>
      </c>
      <c r="W469" t="str">
        <f t="shared" si="7"/>
        <v/>
      </c>
    </row>
    <row r="470" spans="15:23" x14ac:dyDescent="0.25">
      <c r="O470" t="s">
        <v>908</v>
      </c>
      <c r="P470" t="s">
        <v>908</v>
      </c>
      <c r="R470" t="s">
        <v>281</v>
      </c>
      <c r="S470" t="s">
        <v>160</v>
      </c>
      <c r="W470" t="str">
        <f t="shared" si="7"/>
        <v/>
      </c>
    </row>
    <row r="471" spans="15:23" x14ac:dyDescent="0.25">
      <c r="O471" t="s">
        <v>866</v>
      </c>
      <c r="P471" t="s">
        <v>867</v>
      </c>
      <c r="R471" t="s">
        <v>281</v>
      </c>
      <c r="S471" t="s">
        <v>412</v>
      </c>
      <c r="W471" t="str">
        <f t="shared" si="7"/>
        <v/>
      </c>
    </row>
    <row r="472" spans="15:23" x14ac:dyDescent="0.25">
      <c r="O472" t="s">
        <v>866</v>
      </c>
      <c r="P472" t="s">
        <v>868</v>
      </c>
      <c r="R472" t="s">
        <v>793</v>
      </c>
      <c r="S472" t="s">
        <v>412</v>
      </c>
      <c r="W472" t="str">
        <f t="shared" si="7"/>
        <v/>
      </c>
    </row>
    <row r="473" spans="15:23" x14ac:dyDescent="0.25">
      <c r="O473" t="s">
        <v>866</v>
      </c>
      <c r="P473" t="s">
        <v>869</v>
      </c>
      <c r="R473" t="s">
        <v>506</v>
      </c>
      <c r="S473" t="s">
        <v>412</v>
      </c>
      <c r="W473" t="str">
        <f t="shared" si="7"/>
        <v/>
      </c>
    </row>
    <row r="474" spans="15:23" x14ac:dyDescent="0.25">
      <c r="O474" t="s">
        <v>783</v>
      </c>
      <c r="P474" t="s">
        <v>784</v>
      </c>
      <c r="R474" t="s">
        <v>192</v>
      </c>
      <c r="S474" t="s">
        <v>160</v>
      </c>
      <c r="W474" t="str">
        <f t="shared" si="7"/>
        <v/>
      </c>
    </row>
    <row r="475" spans="15:23" x14ac:dyDescent="0.25">
      <c r="O475" t="s">
        <v>783</v>
      </c>
      <c r="P475" t="s">
        <v>813</v>
      </c>
      <c r="R475" t="s">
        <v>192</v>
      </c>
      <c r="S475" t="s">
        <v>412</v>
      </c>
      <c r="W475" t="str">
        <f t="shared" si="7"/>
        <v/>
      </c>
    </row>
    <row r="476" spans="15:23" x14ac:dyDescent="0.25">
      <c r="O476" t="s">
        <v>783</v>
      </c>
      <c r="P476" t="s">
        <v>911</v>
      </c>
      <c r="R476" t="s">
        <v>854</v>
      </c>
      <c r="S476" t="s">
        <v>412</v>
      </c>
      <c r="W476" t="str">
        <f t="shared" si="7"/>
        <v/>
      </c>
    </row>
    <row r="477" spans="15:23" x14ac:dyDescent="0.25">
      <c r="O477" t="s">
        <v>783</v>
      </c>
      <c r="P477" t="s">
        <v>915</v>
      </c>
      <c r="R477" t="s">
        <v>856</v>
      </c>
      <c r="S477" t="s">
        <v>412</v>
      </c>
      <c r="W477" t="str">
        <f t="shared" si="7"/>
        <v/>
      </c>
    </row>
    <row r="478" spans="15:23" x14ac:dyDescent="0.25">
      <c r="O478" t="s">
        <v>783</v>
      </c>
      <c r="P478" t="s">
        <v>917</v>
      </c>
      <c r="R478" t="s">
        <v>858</v>
      </c>
      <c r="S478" t="s">
        <v>412</v>
      </c>
      <c r="W478" t="str">
        <f t="shared" si="7"/>
        <v/>
      </c>
    </row>
    <row r="479" spans="15:23" x14ac:dyDescent="0.25">
      <c r="O479" t="s">
        <v>783</v>
      </c>
      <c r="P479" t="s">
        <v>918</v>
      </c>
      <c r="R479" t="s">
        <v>878</v>
      </c>
      <c r="S479" t="s">
        <v>412</v>
      </c>
      <c r="W479" t="str">
        <f t="shared" si="7"/>
        <v/>
      </c>
    </row>
    <row r="480" spans="15:23" x14ac:dyDescent="0.25">
      <c r="O480" t="s">
        <v>912</v>
      </c>
      <c r="P480" t="s">
        <v>913</v>
      </c>
      <c r="R480" t="s">
        <v>879</v>
      </c>
      <c r="S480" t="s">
        <v>412</v>
      </c>
      <c r="W480" t="str">
        <f t="shared" si="7"/>
        <v/>
      </c>
    </row>
    <row r="481" spans="15:23" x14ac:dyDescent="0.25">
      <c r="O481" t="s">
        <v>912</v>
      </c>
      <c r="P481" t="s">
        <v>914</v>
      </c>
      <c r="R481" t="s">
        <v>315</v>
      </c>
      <c r="S481" t="s">
        <v>412</v>
      </c>
      <c r="W481" t="str">
        <f t="shared" si="7"/>
        <v/>
      </c>
    </row>
    <row r="482" spans="15:23" x14ac:dyDescent="0.25">
      <c r="O482" t="s">
        <v>912</v>
      </c>
      <c r="P482" t="s">
        <v>916</v>
      </c>
      <c r="R482" t="s">
        <v>315</v>
      </c>
      <c r="S482" t="s">
        <v>160</v>
      </c>
      <c r="W482" t="str">
        <f t="shared" si="7"/>
        <v/>
      </c>
    </row>
    <row r="483" spans="15:23" x14ac:dyDescent="0.25">
      <c r="O483" t="s">
        <v>922</v>
      </c>
      <c r="P483" t="s">
        <v>923</v>
      </c>
      <c r="R483" t="s">
        <v>1012</v>
      </c>
      <c r="S483" t="s">
        <v>412</v>
      </c>
      <c r="W483" t="str">
        <f t="shared" si="7"/>
        <v/>
      </c>
    </row>
    <row r="484" spans="15:23" x14ac:dyDescent="0.25">
      <c r="O484" t="s">
        <v>922</v>
      </c>
      <c r="P484" t="s">
        <v>924</v>
      </c>
      <c r="R484" t="s">
        <v>1035</v>
      </c>
      <c r="S484" t="s">
        <v>412</v>
      </c>
      <c r="W484" t="str">
        <f t="shared" si="7"/>
        <v/>
      </c>
    </row>
    <row r="485" spans="15:23" x14ac:dyDescent="0.25">
      <c r="O485" t="s">
        <v>922</v>
      </c>
      <c r="P485" t="s">
        <v>925</v>
      </c>
      <c r="R485" t="s">
        <v>570</v>
      </c>
      <c r="S485" t="s">
        <v>412</v>
      </c>
      <c r="W485" t="str">
        <f t="shared" si="7"/>
        <v/>
      </c>
    </row>
    <row r="486" spans="15:23" x14ac:dyDescent="0.25">
      <c r="O486" t="s">
        <v>922</v>
      </c>
      <c r="P486" t="s">
        <v>926</v>
      </c>
      <c r="R486" t="s">
        <v>676</v>
      </c>
      <c r="S486" t="s">
        <v>412</v>
      </c>
      <c r="W486" t="str">
        <f t="shared" si="7"/>
        <v/>
      </c>
    </row>
    <row r="487" spans="15:23" x14ac:dyDescent="0.25">
      <c r="O487" t="s">
        <v>936</v>
      </c>
      <c r="P487" t="s">
        <v>937</v>
      </c>
      <c r="R487" t="s">
        <v>835</v>
      </c>
      <c r="S487" t="s">
        <v>412</v>
      </c>
      <c r="W487" t="str">
        <f t="shared" si="7"/>
        <v/>
      </c>
    </row>
    <row r="488" spans="15:23" x14ac:dyDescent="0.25">
      <c r="O488" t="s">
        <v>936</v>
      </c>
      <c r="P488" t="s">
        <v>1009</v>
      </c>
      <c r="R488" t="s">
        <v>984</v>
      </c>
      <c r="S488" t="s">
        <v>412</v>
      </c>
      <c r="W488" t="str">
        <f t="shared" si="7"/>
        <v/>
      </c>
    </row>
    <row r="489" spans="15:23" x14ac:dyDescent="0.25">
      <c r="O489" t="s">
        <v>635</v>
      </c>
      <c r="P489" t="s">
        <v>636</v>
      </c>
      <c r="R489" t="s">
        <v>190</v>
      </c>
      <c r="S489" t="s">
        <v>412</v>
      </c>
      <c r="W489" t="str">
        <f t="shared" si="7"/>
        <v/>
      </c>
    </row>
    <row r="490" spans="15:23" x14ac:dyDescent="0.25">
      <c r="O490" t="s">
        <v>635</v>
      </c>
      <c r="P490" t="s">
        <v>1089</v>
      </c>
      <c r="R490" t="s">
        <v>190</v>
      </c>
      <c r="S490" t="s">
        <v>160</v>
      </c>
      <c r="W490" t="str">
        <f t="shared" si="7"/>
        <v/>
      </c>
    </row>
    <row r="491" spans="15:23" x14ac:dyDescent="0.25">
      <c r="O491" t="s">
        <v>501</v>
      </c>
      <c r="P491" t="s">
        <v>502</v>
      </c>
      <c r="R491" t="s">
        <v>764</v>
      </c>
      <c r="S491" t="s">
        <v>412</v>
      </c>
      <c r="W491" t="str">
        <f t="shared" si="7"/>
        <v/>
      </c>
    </row>
    <row r="492" spans="15:23" x14ac:dyDescent="0.25">
      <c r="O492" t="s">
        <v>501</v>
      </c>
      <c r="P492" t="s">
        <v>581</v>
      </c>
      <c r="R492" t="s">
        <v>278</v>
      </c>
      <c r="S492" t="s">
        <v>412</v>
      </c>
      <c r="W492" t="str">
        <f t="shared" si="7"/>
        <v/>
      </c>
    </row>
    <row r="493" spans="15:23" x14ac:dyDescent="0.25">
      <c r="O493" t="s">
        <v>501</v>
      </c>
      <c r="P493" t="s">
        <v>717</v>
      </c>
      <c r="R493" t="s">
        <v>278</v>
      </c>
      <c r="S493" t="s">
        <v>160</v>
      </c>
      <c r="W493" t="str">
        <f t="shared" si="7"/>
        <v/>
      </c>
    </row>
    <row r="494" spans="15:23" x14ac:dyDescent="0.25">
      <c r="O494" t="s">
        <v>501</v>
      </c>
      <c r="P494" t="s">
        <v>827</v>
      </c>
      <c r="R494" t="s">
        <v>834</v>
      </c>
      <c r="S494" t="s">
        <v>412</v>
      </c>
      <c r="W494" t="str">
        <f t="shared" si="7"/>
        <v/>
      </c>
    </row>
    <row r="495" spans="15:23" x14ac:dyDescent="0.25">
      <c r="O495" t="s">
        <v>501</v>
      </c>
      <c r="P495" t="s">
        <v>938</v>
      </c>
      <c r="R495" t="s">
        <v>959</v>
      </c>
      <c r="S495" t="s">
        <v>412</v>
      </c>
      <c r="W495" t="str">
        <f t="shared" si="7"/>
        <v/>
      </c>
    </row>
    <row r="496" spans="15:23" x14ac:dyDescent="0.25">
      <c r="O496" t="s">
        <v>947</v>
      </c>
      <c r="P496" t="s">
        <v>948</v>
      </c>
      <c r="R496" t="s">
        <v>540</v>
      </c>
      <c r="S496" t="s">
        <v>412</v>
      </c>
      <c r="W496" t="str">
        <f t="shared" si="7"/>
        <v/>
      </c>
    </row>
    <row r="497" spans="15:23" x14ac:dyDescent="0.25">
      <c r="O497" t="s">
        <v>947</v>
      </c>
      <c r="P497" t="s">
        <v>949</v>
      </c>
      <c r="R497" t="s">
        <v>541</v>
      </c>
      <c r="S497" t="s">
        <v>412</v>
      </c>
      <c r="W497" t="str">
        <f t="shared" si="7"/>
        <v/>
      </c>
    </row>
    <row r="498" spans="15:23" x14ac:dyDescent="0.25">
      <c r="O498" t="s">
        <v>436</v>
      </c>
      <c r="P498" t="s">
        <v>437</v>
      </c>
      <c r="R498" t="s">
        <v>857</v>
      </c>
      <c r="S498" t="s">
        <v>412</v>
      </c>
      <c r="W498" t="str">
        <f t="shared" si="7"/>
        <v/>
      </c>
    </row>
    <row r="499" spans="15:23" x14ac:dyDescent="0.25">
      <c r="O499" t="s">
        <v>436</v>
      </c>
      <c r="P499" t="s">
        <v>950</v>
      </c>
      <c r="R499" t="s">
        <v>974</v>
      </c>
      <c r="S499" t="s">
        <v>412</v>
      </c>
      <c r="W499" t="str">
        <f t="shared" si="7"/>
        <v/>
      </c>
    </row>
    <row r="500" spans="15:23" x14ac:dyDescent="0.25">
      <c r="O500" t="s">
        <v>436</v>
      </c>
      <c r="P500" t="s">
        <v>1006</v>
      </c>
      <c r="R500" t="s">
        <v>975</v>
      </c>
      <c r="S500" t="s">
        <v>412</v>
      </c>
      <c r="W500" t="str">
        <f t="shared" si="7"/>
        <v/>
      </c>
    </row>
    <row r="501" spans="15:23" x14ac:dyDescent="0.25">
      <c r="O501" t="s">
        <v>762</v>
      </c>
      <c r="P501" t="s">
        <v>763</v>
      </c>
      <c r="R501" t="s">
        <v>325</v>
      </c>
      <c r="S501" t="s">
        <v>412</v>
      </c>
      <c r="W501" t="str">
        <f t="shared" si="7"/>
        <v/>
      </c>
    </row>
    <row r="502" spans="15:23" x14ac:dyDescent="0.25">
      <c r="O502" t="s">
        <v>762</v>
      </c>
      <c r="P502" t="s">
        <v>787</v>
      </c>
      <c r="R502" t="s">
        <v>1027</v>
      </c>
      <c r="S502" t="s">
        <v>412</v>
      </c>
      <c r="W502" t="str">
        <f t="shared" si="7"/>
        <v/>
      </c>
    </row>
    <row r="503" spans="15:23" x14ac:dyDescent="0.25">
      <c r="O503" t="s">
        <v>762</v>
      </c>
      <c r="P503" t="s">
        <v>871</v>
      </c>
      <c r="R503" t="s">
        <v>411</v>
      </c>
      <c r="S503" t="s">
        <v>412</v>
      </c>
      <c r="W503" t="str">
        <f t="shared" si="7"/>
        <v/>
      </c>
    </row>
    <row r="504" spans="15:23" x14ac:dyDescent="0.25">
      <c r="O504" t="s">
        <v>762</v>
      </c>
      <c r="P504" t="s">
        <v>951</v>
      </c>
      <c r="R504" t="s">
        <v>718</v>
      </c>
      <c r="S504" t="s">
        <v>412</v>
      </c>
      <c r="W504" t="str">
        <f t="shared" si="7"/>
        <v/>
      </c>
    </row>
    <row r="505" spans="15:23" x14ac:dyDescent="0.25">
      <c r="O505" t="s">
        <v>762</v>
      </c>
      <c r="P505" t="s">
        <v>995</v>
      </c>
      <c r="R505" t="s">
        <v>971</v>
      </c>
      <c r="S505" t="s">
        <v>412</v>
      </c>
      <c r="W505" t="str">
        <f t="shared" si="7"/>
        <v/>
      </c>
    </row>
    <row r="506" spans="15:23" x14ac:dyDescent="0.25">
      <c r="O506" t="s">
        <v>762</v>
      </c>
      <c r="P506" t="s">
        <v>1081</v>
      </c>
      <c r="R506" t="s">
        <v>333</v>
      </c>
      <c r="S506" t="s">
        <v>412</v>
      </c>
      <c r="W506" t="str">
        <f t="shared" si="7"/>
        <v/>
      </c>
    </row>
    <row r="507" spans="15:23" x14ac:dyDescent="0.25">
      <c r="O507" t="s">
        <v>533</v>
      </c>
      <c r="P507" t="s">
        <v>534</v>
      </c>
      <c r="R507" t="s">
        <v>333</v>
      </c>
      <c r="S507" t="s">
        <v>160</v>
      </c>
      <c r="W507" t="str">
        <f t="shared" si="7"/>
        <v/>
      </c>
    </row>
    <row r="508" spans="15:23" x14ac:dyDescent="0.25">
      <c r="O508" t="s">
        <v>533</v>
      </c>
      <c r="P508" t="s">
        <v>535</v>
      </c>
      <c r="R508" t="s">
        <v>371</v>
      </c>
      <c r="S508" t="s">
        <v>412</v>
      </c>
      <c r="W508" t="str">
        <f t="shared" si="7"/>
        <v/>
      </c>
    </row>
    <row r="509" spans="15:23" x14ac:dyDescent="0.25">
      <c r="O509" t="s">
        <v>533</v>
      </c>
      <c r="P509" t="s">
        <v>586</v>
      </c>
      <c r="R509" t="s">
        <v>371</v>
      </c>
      <c r="S509" t="s">
        <v>160</v>
      </c>
      <c r="W509" t="str">
        <f t="shared" si="7"/>
        <v/>
      </c>
    </row>
    <row r="510" spans="15:23" x14ac:dyDescent="0.25">
      <c r="O510" t="s">
        <v>533</v>
      </c>
      <c r="P510" t="s">
        <v>587</v>
      </c>
      <c r="R510" t="s">
        <v>326</v>
      </c>
      <c r="S510" t="s">
        <v>412</v>
      </c>
      <c r="W510" t="str">
        <f t="shared" si="7"/>
        <v/>
      </c>
    </row>
    <row r="511" spans="15:23" x14ac:dyDescent="0.25">
      <c r="O511" t="s">
        <v>533</v>
      </c>
      <c r="P511" t="s">
        <v>744</v>
      </c>
      <c r="R511" t="s">
        <v>326</v>
      </c>
      <c r="S511" t="s">
        <v>160</v>
      </c>
      <c r="W511" t="str">
        <f t="shared" si="7"/>
        <v/>
      </c>
    </row>
    <row r="512" spans="15:23" x14ac:dyDescent="0.25">
      <c r="O512" t="s">
        <v>533</v>
      </c>
      <c r="P512" t="s">
        <v>1049</v>
      </c>
      <c r="R512" t="s">
        <v>976</v>
      </c>
      <c r="S512" t="s">
        <v>412</v>
      </c>
      <c r="W512" t="str">
        <f t="shared" si="7"/>
        <v/>
      </c>
    </row>
    <row r="513" spans="15:23" x14ac:dyDescent="0.25">
      <c r="O513" t="s">
        <v>753</v>
      </c>
      <c r="P513" t="s">
        <v>754</v>
      </c>
      <c r="R513" t="s">
        <v>329</v>
      </c>
      <c r="S513" t="s">
        <v>412</v>
      </c>
      <c r="W513" t="str">
        <f t="shared" si="7"/>
        <v/>
      </c>
    </row>
    <row r="514" spans="15:23" x14ac:dyDescent="0.25">
      <c r="O514" t="s">
        <v>753</v>
      </c>
      <c r="P514" t="s">
        <v>890</v>
      </c>
      <c r="R514" t="s">
        <v>329</v>
      </c>
      <c r="S514" t="s">
        <v>160</v>
      </c>
      <c r="W514" t="str">
        <f t="shared" si="7"/>
        <v/>
      </c>
    </row>
    <row r="515" spans="15:23" x14ac:dyDescent="0.25">
      <c r="O515" t="s">
        <v>753</v>
      </c>
      <c r="P515" t="s">
        <v>952</v>
      </c>
      <c r="R515" t="s">
        <v>978</v>
      </c>
      <c r="S515" t="s">
        <v>412</v>
      </c>
      <c r="W515" t="str">
        <f t="shared" ref="W515:W578" si="8">U515&amp;V515</f>
        <v/>
      </c>
    </row>
    <row r="516" spans="15:23" x14ac:dyDescent="0.25">
      <c r="O516" t="s">
        <v>753</v>
      </c>
      <c r="P516" t="s">
        <v>953</v>
      </c>
      <c r="R516" t="s">
        <v>981</v>
      </c>
      <c r="S516" t="s">
        <v>412</v>
      </c>
      <c r="W516" t="str">
        <f t="shared" si="8"/>
        <v/>
      </c>
    </row>
    <row r="517" spans="15:23" x14ac:dyDescent="0.25">
      <c r="O517" t="s">
        <v>753</v>
      </c>
      <c r="P517" t="s">
        <v>955</v>
      </c>
      <c r="R517" t="s">
        <v>231</v>
      </c>
      <c r="S517" t="s">
        <v>412</v>
      </c>
      <c r="W517" t="str">
        <f t="shared" si="8"/>
        <v/>
      </c>
    </row>
    <row r="518" spans="15:23" x14ac:dyDescent="0.25">
      <c r="O518" t="s">
        <v>956</v>
      </c>
      <c r="P518" t="s">
        <v>956</v>
      </c>
      <c r="R518" t="s">
        <v>231</v>
      </c>
      <c r="S518" t="s">
        <v>160</v>
      </c>
      <c r="W518" t="str">
        <f t="shared" si="8"/>
        <v/>
      </c>
    </row>
    <row r="519" spans="15:23" x14ac:dyDescent="0.25">
      <c r="O519" t="s">
        <v>957</v>
      </c>
      <c r="P519" t="s">
        <v>957</v>
      </c>
      <c r="R519" t="s">
        <v>232</v>
      </c>
      <c r="S519" t="s">
        <v>412</v>
      </c>
      <c r="W519" t="str">
        <f t="shared" si="8"/>
        <v/>
      </c>
    </row>
    <row r="520" spans="15:23" x14ac:dyDescent="0.25">
      <c r="O520" t="s">
        <v>920</v>
      </c>
      <c r="P520" t="s">
        <v>921</v>
      </c>
      <c r="R520" t="s">
        <v>232</v>
      </c>
      <c r="S520" t="s">
        <v>160</v>
      </c>
      <c r="W520" t="str">
        <f t="shared" si="8"/>
        <v/>
      </c>
    </row>
    <row r="521" spans="15:23" x14ac:dyDescent="0.25">
      <c r="O521" t="s">
        <v>920</v>
      </c>
      <c r="P521" t="s">
        <v>961</v>
      </c>
      <c r="R521" t="s">
        <v>582</v>
      </c>
      <c r="S521" t="s">
        <v>412</v>
      </c>
      <c r="W521" t="str">
        <f t="shared" si="8"/>
        <v/>
      </c>
    </row>
    <row r="522" spans="15:23" x14ac:dyDescent="0.25">
      <c r="O522" t="s">
        <v>1065</v>
      </c>
      <c r="P522" t="s">
        <v>1066</v>
      </c>
      <c r="R522" t="s">
        <v>817</v>
      </c>
      <c r="S522" t="s">
        <v>412</v>
      </c>
      <c r="W522" t="str">
        <f t="shared" si="8"/>
        <v/>
      </c>
    </row>
    <row r="523" spans="15:23" x14ac:dyDescent="0.25">
      <c r="O523" t="s">
        <v>383</v>
      </c>
      <c r="P523" t="s">
        <v>384</v>
      </c>
      <c r="R523" t="s">
        <v>653</v>
      </c>
      <c r="S523" t="s">
        <v>412</v>
      </c>
      <c r="W523" t="str">
        <f t="shared" si="8"/>
        <v/>
      </c>
    </row>
    <row r="524" spans="15:23" x14ac:dyDescent="0.25">
      <c r="O524" t="s">
        <v>383</v>
      </c>
      <c r="P524" t="s">
        <v>513</v>
      </c>
      <c r="R524" t="s">
        <v>690</v>
      </c>
      <c r="S524" t="s">
        <v>412</v>
      </c>
      <c r="W524" t="str">
        <f t="shared" si="8"/>
        <v/>
      </c>
    </row>
    <row r="525" spans="15:23" x14ac:dyDescent="0.25">
      <c r="O525" t="s">
        <v>383</v>
      </c>
      <c r="P525" t="s">
        <v>627</v>
      </c>
      <c r="R525" t="s">
        <v>358</v>
      </c>
      <c r="S525" t="s">
        <v>160</v>
      </c>
      <c r="W525" t="str">
        <f t="shared" si="8"/>
        <v/>
      </c>
    </row>
    <row r="526" spans="15:23" x14ac:dyDescent="0.25">
      <c r="O526" t="s">
        <v>383</v>
      </c>
      <c r="P526" t="s">
        <v>702</v>
      </c>
      <c r="R526" t="s">
        <v>358</v>
      </c>
      <c r="S526" t="s">
        <v>412</v>
      </c>
      <c r="W526" t="str">
        <f t="shared" si="8"/>
        <v/>
      </c>
    </row>
    <row r="527" spans="15:23" x14ac:dyDescent="0.25">
      <c r="O527" t="s">
        <v>383</v>
      </c>
      <c r="P527" t="s">
        <v>962</v>
      </c>
      <c r="R527" t="s">
        <v>259</v>
      </c>
      <c r="S527" t="s">
        <v>157</v>
      </c>
      <c r="W527" t="str">
        <f t="shared" si="8"/>
        <v/>
      </c>
    </row>
    <row r="528" spans="15:23" x14ac:dyDescent="0.25">
      <c r="O528" t="s">
        <v>383</v>
      </c>
      <c r="P528" t="s">
        <v>963</v>
      </c>
      <c r="R528" t="s">
        <v>260</v>
      </c>
      <c r="S528" t="s">
        <v>157</v>
      </c>
      <c r="W528" t="str">
        <f t="shared" si="8"/>
        <v/>
      </c>
    </row>
    <row r="529" spans="15:23" x14ac:dyDescent="0.25">
      <c r="O529" t="s">
        <v>383</v>
      </c>
      <c r="P529" t="s">
        <v>964</v>
      </c>
      <c r="R529" t="s">
        <v>261</v>
      </c>
      <c r="S529" t="s">
        <v>157</v>
      </c>
      <c r="W529" t="str">
        <f t="shared" si="8"/>
        <v/>
      </c>
    </row>
    <row r="530" spans="15:23" x14ac:dyDescent="0.25">
      <c r="O530" t="s">
        <v>383</v>
      </c>
      <c r="P530" t="s">
        <v>965</v>
      </c>
      <c r="R530" t="s">
        <v>262</v>
      </c>
      <c r="S530" t="s">
        <v>157</v>
      </c>
      <c r="W530" t="str">
        <f t="shared" si="8"/>
        <v/>
      </c>
    </row>
    <row r="531" spans="15:23" x14ac:dyDescent="0.25">
      <c r="O531" t="s">
        <v>383</v>
      </c>
      <c r="P531" t="s">
        <v>966</v>
      </c>
      <c r="R531" t="s">
        <v>263</v>
      </c>
      <c r="S531" t="s">
        <v>157</v>
      </c>
      <c r="W531" t="str">
        <f t="shared" si="8"/>
        <v/>
      </c>
    </row>
    <row r="532" spans="15:23" x14ac:dyDescent="0.25">
      <c r="O532" t="s">
        <v>383</v>
      </c>
      <c r="P532" t="s">
        <v>967</v>
      </c>
      <c r="R532" t="s">
        <v>264</v>
      </c>
      <c r="S532" t="s">
        <v>157</v>
      </c>
      <c r="W532" t="str">
        <f t="shared" si="8"/>
        <v/>
      </c>
    </row>
    <row r="533" spans="15:23" x14ac:dyDescent="0.25">
      <c r="O533" t="s">
        <v>383</v>
      </c>
      <c r="P533" t="s">
        <v>968</v>
      </c>
      <c r="R533" t="s">
        <v>310</v>
      </c>
      <c r="S533" t="s">
        <v>157</v>
      </c>
      <c r="W533" t="str">
        <f t="shared" si="8"/>
        <v/>
      </c>
    </row>
    <row r="534" spans="15:23" x14ac:dyDescent="0.25">
      <c r="O534" t="s">
        <v>383</v>
      </c>
      <c r="P534" t="s">
        <v>969</v>
      </c>
      <c r="R534" t="s">
        <v>310</v>
      </c>
      <c r="S534" t="s">
        <v>407</v>
      </c>
      <c r="W534" t="str">
        <f t="shared" si="8"/>
        <v/>
      </c>
    </row>
    <row r="535" spans="15:23" x14ac:dyDescent="0.25">
      <c r="O535" t="s">
        <v>383</v>
      </c>
      <c r="P535" t="s">
        <v>1028</v>
      </c>
      <c r="R535" t="s">
        <v>364</v>
      </c>
      <c r="S535" t="s">
        <v>157</v>
      </c>
      <c r="W535" t="str">
        <f t="shared" si="8"/>
        <v/>
      </c>
    </row>
    <row r="536" spans="15:23" x14ac:dyDescent="0.25">
      <c r="O536" t="s">
        <v>383</v>
      </c>
      <c r="P536" t="s">
        <v>1037</v>
      </c>
      <c r="R536" t="s">
        <v>178</v>
      </c>
      <c r="S536" t="s">
        <v>157</v>
      </c>
      <c r="W536" t="str">
        <f t="shared" si="8"/>
        <v/>
      </c>
    </row>
    <row r="537" spans="15:23" x14ac:dyDescent="0.25">
      <c r="O537" t="s">
        <v>383</v>
      </c>
      <c r="P537" t="s">
        <v>1068</v>
      </c>
      <c r="R537" t="s">
        <v>178</v>
      </c>
      <c r="S537" t="s">
        <v>407</v>
      </c>
      <c r="W537" t="str">
        <f t="shared" si="8"/>
        <v/>
      </c>
    </row>
    <row r="538" spans="15:23" x14ac:dyDescent="0.25">
      <c r="O538" t="s">
        <v>554</v>
      </c>
      <c r="P538" t="s">
        <v>555</v>
      </c>
      <c r="R538" t="s">
        <v>199</v>
      </c>
      <c r="S538" t="s">
        <v>157</v>
      </c>
      <c r="W538" t="str">
        <f t="shared" si="8"/>
        <v/>
      </c>
    </row>
    <row r="539" spans="15:23" x14ac:dyDescent="0.25">
      <c r="O539" t="s">
        <v>554</v>
      </c>
      <c r="P539" t="s">
        <v>874</v>
      </c>
      <c r="R539" t="s">
        <v>214</v>
      </c>
      <c r="S539" t="s">
        <v>407</v>
      </c>
      <c r="W539" t="str">
        <f t="shared" si="8"/>
        <v/>
      </c>
    </row>
    <row r="540" spans="15:23" x14ac:dyDescent="0.25">
      <c r="O540" t="s">
        <v>554</v>
      </c>
      <c r="P540" t="s">
        <v>958</v>
      </c>
      <c r="R540" t="s">
        <v>214</v>
      </c>
      <c r="S540" t="s">
        <v>157</v>
      </c>
      <c r="W540" t="str">
        <f t="shared" si="8"/>
        <v/>
      </c>
    </row>
    <row r="541" spans="15:23" x14ac:dyDescent="0.25">
      <c r="O541" t="s">
        <v>554</v>
      </c>
      <c r="P541" t="s">
        <v>970</v>
      </c>
      <c r="R541" t="s">
        <v>248</v>
      </c>
      <c r="S541" t="s">
        <v>157</v>
      </c>
      <c r="W541" t="str">
        <f t="shared" si="8"/>
        <v/>
      </c>
    </row>
    <row r="542" spans="15:23" x14ac:dyDescent="0.25">
      <c r="O542" t="s">
        <v>298</v>
      </c>
      <c r="P542" t="s">
        <v>299</v>
      </c>
      <c r="R542" t="s">
        <v>248</v>
      </c>
      <c r="S542" t="s">
        <v>407</v>
      </c>
      <c r="W542" t="str">
        <f t="shared" si="8"/>
        <v/>
      </c>
    </row>
    <row r="543" spans="15:23" x14ac:dyDescent="0.25">
      <c r="O543" t="s">
        <v>298</v>
      </c>
      <c r="P543" t="s">
        <v>324</v>
      </c>
      <c r="R543" t="s">
        <v>254</v>
      </c>
      <c r="S543" t="s">
        <v>157</v>
      </c>
      <c r="W543" t="str">
        <f t="shared" si="8"/>
        <v/>
      </c>
    </row>
    <row r="544" spans="15:23" x14ac:dyDescent="0.25">
      <c r="O544" t="s">
        <v>298</v>
      </c>
      <c r="P544" t="s">
        <v>354</v>
      </c>
      <c r="R544" t="s">
        <v>254</v>
      </c>
      <c r="S544" t="s">
        <v>407</v>
      </c>
      <c r="W544" t="str">
        <f t="shared" si="8"/>
        <v/>
      </c>
    </row>
    <row r="545" spans="15:23" x14ac:dyDescent="0.25">
      <c r="O545" t="s">
        <v>298</v>
      </c>
      <c r="P545" t="s">
        <v>355</v>
      </c>
      <c r="R545" t="s">
        <v>303</v>
      </c>
      <c r="S545" t="s">
        <v>157</v>
      </c>
      <c r="W545" t="str">
        <f t="shared" si="8"/>
        <v/>
      </c>
    </row>
    <row r="546" spans="15:23" x14ac:dyDescent="0.25">
      <c r="O546" t="s">
        <v>298</v>
      </c>
      <c r="P546" t="s">
        <v>359</v>
      </c>
      <c r="R546" t="s">
        <v>303</v>
      </c>
      <c r="S546" t="s">
        <v>407</v>
      </c>
      <c r="W546" t="str">
        <f t="shared" si="8"/>
        <v/>
      </c>
    </row>
    <row r="547" spans="15:23" x14ac:dyDescent="0.25">
      <c r="O547" t="s">
        <v>191</v>
      </c>
      <c r="P547" t="s">
        <v>506</v>
      </c>
      <c r="R547" t="s">
        <v>304</v>
      </c>
      <c r="S547" t="s">
        <v>157</v>
      </c>
      <c r="W547" t="str">
        <f t="shared" si="8"/>
        <v/>
      </c>
    </row>
    <row r="548" spans="15:23" x14ac:dyDescent="0.25">
      <c r="O548" t="s">
        <v>191</v>
      </c>
      <c r="P548" t="s">
        <v>192</v>
      </c>
      <c r="R548" t="s">
        <v>305</v>
      </c>
      <c r="S548" t="s">
        <v>157</v>
      </c>
      <c r="W548" t="str">
        <f t="shared" si="8"/>
        <v/>
      </c>
    </row>
    <row r="549" spans="15:23" x14ac:dyDescent="0.25">
      <c r="O549" t="s">
        <v>191</v>
      </c>
      <c r="P549" t="s">
        <v>854</v>
      </c>
      <c r="R549" t="s">
        <v>305</v>
      </c>
      <c r="S549" t="s">
        <v>407</v>
      </c>
      <c r="W549" t="str">
        <f t="shared" si="8"/>
        <v/>
      </c>
    </row>
    <row r="550" spans="15:23" x14ac:dyDescent="0.25">
      <c r="O550" t="s">
        <v>191</v>
      </c>
      <c r="P550" t="s">
        <v>856</v>
      </c>
      <c r="R550" t="s">
        <v>321</v>
      </c>
      <c r="S550" t="s">
        <v>157</v>
      </c>
      <c r="W550" t="str">
        <f t="shared" si="8"/>
        <v/>
      </c>
    </row>
    <row r="551" spans="15:23" x14ac:dyDescent="0.25">
      <c r="O551" t="s">
        <v>191</v>
      </c>
      <c r="P551" t="s">
        <v>858</v>
      </c>
      <c r="R551" t="s">
        <v>339</v>
      </c>
      <c r="S551" t="s">
        <v>157</v>
      </c>
      <c r="W551" t="str">
        <f t="shared" si="8"/>
        <v/>
      </c>
    </row>
    <row r="552" spans="15:23" x14ac:dyDescent="0.25">
      <c r="O552" t="s">
        <v>191</v>
      </c>
      <c r="P552" t="s">
        <v>878</v>
      </c>
      <c r="R552" t="s">
        <v>339</v>
      </c>
      <c r="S552" t="s">
        <v>407</v>
      </c>
      <c r="W552" t="str">
        <f t="shared" si="8"/>
        <v/>
      </c>
    </row>
    <row r="553" spans="15:23" x14ac:dyDescent="0.25">
      <c r="O553" t="s">
        <v>191</v>
      </c>
      <c r="P553" t="s">
        <v>879</v>
      </c>
      <c r="R553" t="s">
        <v>353</v>
      </c>
      <c r="S553" t="s">
        <v>157</v>
      </c>
      <c r="W553" t="str">
        <f t="shared" si="8"/>
        <v/>
      </c>
    </row>
    <row r="554" spans="15:23" x14ac:dyDescent="0.25">
      <c r="O554" t="s">
        <v>191</v>
      </c>
      <c r="P554" t="s">
        <v>315</v>
      </c>
      <c r="R554" t="s">
        <v>368</v>
      </c>
      <c r="S554" t="s">
        <v>157</v>
      </c>
      <c r="W554" t="str">
        <f t="shared" si="8"/>
        <v/>
      </c>
    </row>
    <row r="555" spans="15:23" x14ac:dyDescent="0.25">
      <c r="O555" t="s">
        <v>191</v>
      </c>
      <c r="P555" t="s">
        <v>1012</v>
      </c>
      <c r="R555" t="s">
        <v>368</v>
      </c>
      <c r="S555" t="s">
        <v>407</v>
      </c>
      <c r="W555" t="str">
        <f t="shared" si="8"/>
        <v/>
      </c>
    </row>
    <row r="556" spans="15:23" x14ac:dyDescent="0.25">
      <c r="O556" t="s">
        <v>191</v>
      </c>
      <c r="P556" t="s">
        <v>1035</v>
      </c>
      <c r="R556" t="s">
        <v>370</v>
      </c>
      <c r="S556" t="s">
        <v>157</v>
      </c>
      <c r="W556" t="str">
        <f t="shared" si="8"/>
        <v/>
      </c>
    </row>
    <row r="557" spans="15:23" x14ac:dyDescent="0.25">
      <c r="O557" t="s">
        <v>569</v>
      </c>
      <c r="P557" t="s">
        <v>570</v>
      </c>
      <c r="R557" t="s">
        <v>370</v>
      </c>
      <c r="S557" t="s">
        <v>407</v>
      </c>
      <c r="W557" t="str">
        <f t="shared" si="8"/>
        <v/>
      </c>
    </row>
    <row r="558" spans="15:23" x14ac:dyDescent="0.25">
      <c r="O558" t="s">
        <v>569</v>
      </c>
      <c r="P558" t="s">
        <v>676</v>
      </c>
      <c r="R558" t="s">
        <v>227</v>
      </c>
      <c r="S558" t="s">
        <v>157</v>
      </c>
      <c r="W558" t="str">
        <f t="shared" si="8"/>
        <v/>
      </c>
    </row>
    <row r="559" spans="15:23" x14ac:dyDescent="0.25">
      <c r="O559" t="s">
        <v>569</v>
      </c>
      <c r="P559" t="s">
        <v>835</v>
      </c>
      <c r="R559" t="s">
        <v>289</v>
      </c>
      <c r="S559" t="s">
        <v>407</v>
      </c>
      <c r="W559" t="str">
        <f t="shared" si="8"/>
        <v/>
      </c>
    </row>
    <row r="560" spans="15:23" x14ac:dyDescent="0.25">
      <c r="O560" t="s">
        <v>569</v>
      </c>
      <c r="P560" t="s">
        <v>984</v>
      </c>
      <c r="R560" t="s">
        <v>289</v>
      </c>
      <c r="S560" t="s">
        <v>157</v>
      </c>
      <c r="W560" t="str">
        <f t="shared" si="8"/>
        <v/>
      </c>
    </row>
    <row r="561" spans="15:23" x14ac:dyDescent="0.25">
      <c r="O561" t="s">
        <v>189</v>
      </c>
      <c r="P561" t="s">
        <v>190</v>
      </c>
      <c r="R561" t="s">
        <v>301</v>
      </c>
      <c r="S561" t="s">
        <v>157</v>
      </c>
      <c r="W561" t="str">
        <f t="shared" si="8"/>
        <v/>
      </c>
    </row>
    <row r="562" spans="15:23" x14ac:dyDescent="0.25">
      <c r="O562" t="s">
        <v>189</v>
      </c>
      <c r="P562" t="s">
        <v>764</v>
      </c>
      <c r="R562" t="s">
        <v>301</v>
      </c>
      <c r="S562" t="s">
        <v>407</v>
      </c>
      <c r="W562" t="str">
        <f t="shared" si="8"/>
        <v/>
      </c>
    </row>
    <row r="563" spans="15:23" x14ac:dyDescent="0.25">
      <c r="O563" t="s">
        <v>189</v>
      </c>
      <c r="P563" t="s">
        <v>278</v>
      </c>
      <c r="R563" t="s">
        <v>302</v>
      </c>
      <c r="S563" t="s">
        <v>157</v>
      </c>
      <c r="W563" t="str">
        <f t="shared" si="8"/>
        <v/>
      </c>
    </row>
    <row r="564" spans="15:23" x14ac:dyDescent="0.25">
      <c r="O564" t="s">
        <v>189</v>
      </c>
      <c r="P564" t="s">
        <v>834</v>
      </c>
      <c r="R564" t="s">
        <v>320</v>
      </c>
      <c r="S564" t="s">
        <v>157</v>
      </c>
      <c r="W564" t="str">
        <f t="shared" si="8"/>
        <v/>
      </c>
    </row>
    <row r="565" spans="15:23" x14ac:dyDescent="0.25">
      <c r="O565" t="s">
        <v>189</v>
      </c>
      <c r="P565" t="s">
        <v>959</v>
      </c>
      <c r="R565" t="s">
        <v>344</v>
      </c>
      <c r="S565" t="s">
        <v>157</v>
      </c>
      <c r="W565" t="str">
        <f t="shared" si="8"/>
        <v/>
      </c>
    </row>
    <row r="566" spans="15:23" x14ac:dyDescent="0.25">
      <c r="O566" t="s">
        <v>539</v>
      </c>
      <c r="P566" t="s">
        <v>540</v>
      </c>
      <c r="R566" t="s">
        <v>184</v>
      </c>
      <c r="S566" t="s">
        <v>157</v>
      </c>
      <c r="W566" t="str">
        <f t="shared" si="8"/>
        <v/>
      </c>
    </row>
    <row r="567" spans="15:23" x14ac:dyDescent="0.25">
      <c r="O567" t="s">
        <v>539</v>
      </c>
      <c r="P567" t="s">
        <v>541</v>
      </c>
      <c r="R567" t="s">
        <v>352</v>
      </c>
      <c r="S567" t="s">
        <v>157</v>
      </c>
      <c r="W567" t="str">
        <f t="shared" si="8"/>
        <v/>
      </c>
    </row>
    <row r="568" spans="15:23" x14ac:dyDescent="0.25">
      <c r="O568" t="s">
        <v>539</v>
      </c>
      <c r="P568" t="s">
        <v>857</v>
      </c>
      <c r="R568" t="s">
        <v>213</v>
      </c>
      <c r="S568" t="s">
        <v>157</v>
      </c>
      <c r="W568" t="str">
        <f t="shared" si="8"/>
        <v/>
      </c>
    </row>
    <row r="569" spans="15:23" x14ac:dyDescent="0.25">
      <c r="O569" t="s">
        <v>539</v>
      </c>
      <c r="P569" t="s">
        <v>974</v>
      </c>
      <c r="R569" t="s">
        <v>239</v>
      </c>
      <c r="S569" t="s">
        <v>157</v>
      </c>
      <c r="W569" t="str">
        <f t="shared" si="8"/>
        <v/>
      </c>
    </row>
    <row r="570" spans="15:23" x14ac:dyDescent="0.25">
      <c r="O570" t="s">
        <v>539</v>
      </c>
      <c r="P570" t="s">
        <v>975</v>
      </c>
      <c r="R570" t="s">
        <v>249</v>
      </c>
      <c r="S570" t="s">
        <v>157</v>
      </c>
      <c r="W570" t="str">
        <f t="shared" si="8"/>
        <v/>
      </c>
    </row>
    <row r="571" spans="15:23" x14ac:dyDescent="0.25">
      <c r="O571" t="s">
        <v>539</v>
      </c>
      <c r="P571" t="s">
        <v>325</v>
      </c>
      <c r="R571" t="s">
        <v>311</v>
      </c>
      <c r="S571" t="s">
        <v>157</v>
      </c>
      <c r="W571" t="str">
        <f t="shared" si="8"/>
        <v/>
      </c>
    </row>
    <row r="572" spans="15:23" x14ac:dyDescent="0.25">
      <c r="O572" t="s">
        <v>539</v>
      </c>
      <c r="P572" t="s">
        <v>1027</v>
      </c>
      <c r="R572" t="s">
        <v>313</v>
      </c>
      <c r="S572" t="s">
        <v>157</v>
      </c>
      <c r="W572" t="str">
        <f t="shared" si="8"/>
        <v/>
      </c>
    </row>
    <row r="573" spans="15:23" x14ac:dyDescent="0.25">
      <c r="O573" t="s">
        <v>337</v>
      </c>
      <c r="P573" t="s">
        <v>765</v>
      </c>
      <c r="R573" t="s">
        <v>374</v>
      </c>
      <c r="S573" t="s">
        <v>157</v>
      </c>
      <c r="W573" t="str">
        <f t="shared" si="8"/>
        <v/>
      </c>
    </row>
    <row r="574" spans="15:23" x14ac:dyDescent="0.25">
      <c r="O574" t="s">
        <v>337</v>
      </c>
      <c r="P574" t="s">
        <v>818</v>
      </c>
      <c r="R574" t="s">
        <v>196</v>
      </c>
      <c r="S574" t="s">
        <v>157</v>
      </c>
      <c r="W574" t="str">
        <f t="shared" si="8"/>
        <v/>
      </c>
    </row>
    <row r="575" spans="15:23" x14ac:dyDescent="0.25">
      <c r="O575" t="s">
        <v>337</v>
      </c>
      <c r="P575" t="s">
        <v>822</v>
      </c>
      <c r="R575" t="s">
        <v>228</v>
      </c>
      <c r="S575" t="s">
        <v>157</v>
      </c>
      <c r="W575" t="str">
        <f t="shared" si="8"/>
        <v/>
      </c>
    </row>
    <row r="576" spans="15:23" x14ac:dyDescent="0.25">
      <c r="O576" t="s">
        <v>337</v>
      </c>
      <c r="P576" t="s">
        <v>972</v>
      </c>
      <c r="R576" t="s">
        <v>314</v>
      </c>
      <c r="S576" t="s">
        <v>157</v>
      </c>
      <c r="W576" t="str">
        <f t="shared" si="8"/>
        <v/>
      </c>
    </row>
    <row r="577" spans="15:23" x14ac:dyDescent="0.25">
      <c r="O577" t="s">
        <v>337</v>
      </c>
      <c r="P577" t="s">
        <v>973</v>
      </c>
      <c r="R577" t="s">
        <v>319</v>
      </c>
      <c r="S577" t="s">
        <v>157</v>
      </c>
      <c r="W577" t="str">
        <f t="shared" si="8"/>
        <v/>
      </c>
    </row>
    <row r="578" spans="15:23" x14ac:dyDescent="0.25">
      <c r="O578" t="s">
        <v>337</v>
      </c>
      <c r="P578" t="s">
        <v>977</v>
      </c>
      <c r="R578" t="s">
        <v>350</v>
      </c>
      <c r="S578" t="s">
        <v>157</v>
      </c>
      <c r="W578" t="str">
        <f t="shared" si="8"/>
        <v/>
      </c>
    </row>
    <row r="579" spans="15:23" x14ac:dyDescent="0.25">
      <c r="O579" t="s">
        <v>337</v>
      </c>
      <c r="P579" t="s">
        <v>987</v>
      </c>
      <c r="R579" t="s">
        <v>365</v>
      </c>
      <c r="S579" t="s">
        <v>157</v>
      </c>
      <c r="W579" t="str">
        <f t="shared" ref="W579:W642" si="9">U579&amp;V579</f>
        <v/>
      </c>
    </row>
    <row r="580" spans="15:23" x14ac:dyDescent="0.25">
      <c r="O580" t="s">
        <v>337</v>
      </c>
      <c r="P580" t="s">
        <v>338</v>
      </c>
      <c r="R580" t="s">
        <v>366</v>
      </c>
      <c r="S580" t="s">
        <v>157</v>
      </c>
      <c r="W580" t="str">
        <f t="shared" si="9"/>
        <v/>
      </c>
    </row>
    <row r="581" spans="15:23" x14ac:dyDescent="0.25">
      <c r="O581" t="s">
        <v>332</v>
      </c>
      <c r="P581" t="s">
        <v>411</v>
      </c>
      <c r="R581" t="s">
        <v>367</v>
      </c>
      <c r="S581" t="s">
        <v>157</v>
      </c>
      <c r="W581" t="str">
        <f t="shared" si="9"/>
        <v/>
      </c>
    </row>
    <row r="582" spans="15:23" x14ac:dyDescent="0.25">
      <c r="O582" t="s">
        <v>332</v>
      </c>
      <c r="P582" t="s">
        <v>718</v>
      </c>
      <c r="R582" t="s">
        <v>163</v>
      </c>
      <c r="S582" t="s">
        <v>157</v>
      </c>
      <c r="W582" t="str">
        <f t="shared" si="9"/>
        <v/>
      </c>
    </row>
    <row r="583" spans="15:23" x14ac:dyDescent="0.25">
      <c r="O583" t="s">
        <v>332</v>
      </c>
      <c r="P583" t="s">
        <v>971</v>
      </c>
      <c r="R583" t="s">
        <v>169</v>
      </c>
      <c r="S583" t="s">
        <v>157</v>
      </c>
      <c r="W583" t="str">
        <f t="shared" si="9"/>
        <v/>
      </c>
    </row>
    <row r="584" spans="15:23" x14ac:dyDescent="0.25">
      <c r="O584" t="s">
        <v>332</v>
      </c>
      <c r="P584" t="s">
        <v>333</v>
      </c>
      <c r="R584" t="s">
        <v>197</v>
      </c>
      <c r="S584" t="s">
        <v>157</v>
      </c>
      <c r="W584" t="str">
        <f t="shared" si="9"/>
        <v/>
      </c>
    </row>
    <row r="585" spans="15:23" x14ac:dyDescent="0.25">
      <c r="O585" t="s">
        <v>332</v>
      </c>
      <c r="P585" t="s">
        <v>371</v>
      </c>
      <c r="R585" t="s">
        <v>198</v>
      </c>
      <c r="S585" t="s">
        <v>157</v>
      </c>
      <c r="W585" t="str">
        <f t="shared" si="9"/>
        <v/>
      </c>
    </row>
    <row r="586" spans="15:23" x14ac:dyDescent="0.25">
      <c r="O586" t="s">
        <v>325</v>
      </c>
      <c r="P586" t="s">
        <v>326</v>
      </c>
      <c r="R586" t="s">
        <v>241</v>
      </c>
      <c r="S586" t="s">
        <v>157</v>
      </c>
      <c r="W586" t="str">
        <f t="shared" si="9"/>
        <v/>
      </c>
    </row>
    <row r="587" spans="15:23" x14ac:dyDescent="0.25">
      <c r="O587" t="s">
        <v>325</v>
      </c>
      <c r="P587" t="s">
        <v>976</v>
      </c>
      <c r="R587" t="s">
        <v>265</v>
      </c>
      <c r="S587" t="s">
        <v>157</v>
      </c>
      <c r="W587" t="str">
        <f t="shared" si="9"/>
        <v/>
      </c>
    </row>
    <row r="588" spans="15:23" x14ac:dyDescent="0.25">
      <c r="O588" t="s">
        <v>325</v>
      </c>
      <c r="P588" t="s">
        <v>329</v>
      </c>
      <c r="R588" t="s">
        <v>826</v>
      </c>
      <c r="S588" t="s">
        <v>157</v>
      </c>
      <c r="W588" t="str">
        <f t="shared" si="9"/>
        <v/>
      </c>
    </row>
    <row r="589" spans="15:23" x14ac:dyDescent="0.25">
      <c r="O589" t="s">
        <v>325</v>
      </c>
      <c r="P589" t="s">
        <v>978</v>
      </c>
      <c r="R589" t="s">
        <v>293</v>
      </c>
      <c r="S589" t="s">
        <v>157</v>
      </c>
      <c r="W589" t="str">
        <f t="shared" si="9"/>
        <v/>
      </c>
    </row>
    <row r="590" spans="15:23" x14ac:dyDescent="0.25">
      <c r="O590" t="s">
        <v>325</v>
      </c>
      <c r="P590" t="s">
        <v>981</v>
      </c>
      <c r="R590" t="s">
        <v>318</v>
      </c>
      <c r="S590" t="s">
        <v>157</v>
      </c>
      <c r="W590" t="str">
        <f t="shared" si="9"/>
        <v/>
      </c>
    </row>
    <row r="591" spans="15:23" x14ac:dyDescent="0.25">
      <c r="O591" t="s">
        <v>168</v>
      </c>
      <c r="P591" t="s">
        <v>169</v>
      </c>
      <c r="R591" t="s">
        <v>356</v>
      </c>
      <c r="S591" t="s">
        <v>157</v>
      </c>
      <c r="W591" t="str">
        <f t="shared" si="9"/>
        <v/>
      </c>
    </row>
    <row r="592" spans="15:23" x14ac:dyDescent="0.25">
      <c r="O592" t="s">
        <v>168</v>
      </c>
      <c r="P592" t="s">
        <v>391</v>
      </c>
      <c r="R592" t="s">
        <v>357</v>
      </c>
      <c r="S592" t="s">
        <v>157</v>
      </c>
      <c r="W592" t="str">
        <f t="shared" si="9"/>
        <v/>
      </c>
    </row>
    <row r="593" spans="15:23" x14ac:dyDescent="0.25">
      <c r="O593" t="s">
        <v>168</v>
      </c>
      <c r="P593" t="s">
        <v>312</v>
      </c>
      <c r="R593" t="s">
        <v>357</v>
      </c>
      <c r="S593" t="s">
        <v>407</v>
      </c>
      <c r="W593" t="str">
        <f t="shared" si="9"/>
        <v/>
      </c>
    </row>
    <row r="594" spans="15:23" x14ac:dyDescent="0.25">
      <c r="O594" t="s">
        <v>168</v>
      </c>
      <c r="P594" t="s">
        <v>334</v>
      </c>
      <c r="R594" t="s">
        <v>361</v>
      </c>
      <c r="S594" t="s">
        <v>157</v>
      </c>
      <c r="W594" t="str">
        <f t="shared" si="9"/>
        <v/>
      </c>
    </row>
    <row r="595" spans="15:23" x14ac:dyDescent="0.25">
      <c r="O595" t="s">
        <v>168</v>
      </c>
      <c r="P595" t="s">
        <v>982</v>
      </c>
      <c r="R595" t="s">
        <v>175</v>
      </c>
      <c r="S595" t="s">
        <v>157</v>
      </c>
      <c r="W595" t="str">
        <f t="shared" si="9"/>
        <v/>
      </c>
    </row>
    <row r="596" spans="15:23" x14ac:dyDescent="0.25">
      <c r="O596" t="s">
        <v>230</v>
      </c>
      <c r="P596" t="s">
        <v>231</v>
      </c>
      <c r="R596" t="s">
        <v>316</v>
      </c>
      <c r="S596" t="s">
        <v>157</v>
      </c>
      <c r="W596" t="str">
        <f t="shared" si="9"/>
        <v/>
      </c>
    </row>
    <row r="597" spans="15:23" x14ac:dyDescent="0.25">
      <c r="O597" t="s">
        <v>230</v>
      </c>
      <c r="P597" t="s">
        <v>232</v>
      </c>
      <c r="R597" t="s">
        <v>375</v>
      </c>
      <c r="S597" t="s">
        <v>157</v>
      </c>
      <c r="W597" t="str">
        <f t="shared" si="9"/>
        <v/>
      </c>
    </row>
    <row r="598" spans="15:23" x14ac:dyDescent="0.25">
      <c r="O598" t="s">
        <v>230</v>
      </c>
      <c r="P598" t="s">
        <v>582</v>
      </c>
      <c r="R598" t="s">
        <v>376</v>
      </c>
      <c r="S598" t="s">
        <v>157</v>
      </c>
      <c r="W598" t="str">
        <f t="shared" si="9"/>
        <v/>
      </c>
    </row>
    <row r="599" spans="15:23" x14ac:dyDescent="0.25">
      <c r="O599" t="s">
        <v>230</v>
      </c>
      <c r="P599" t="s">
        <v>817</v>
      </c>
      <c r="R599" t="s">
        <v>188</v>
      </c>
      <c r="S599" t="s">
        <v>160</v>
      </c>
      <c r="W599" t="str">
        <f t="shared" si="9"/>
        <v/>
      </c>
    </row>
    <row r="600" spans="15:23" x14ac:dyDescent="0.25">
      <c r="O600" t="s">
        <v>345</v>
      </c>
      <c r="P600" t="s">
        <v>610</v>
      </c>
      <c r="R600" t="s">
        <v>233</v>
      </c>
      <c r="S600" t="s">
        <v>160</v>
      </c>
      <c r="W600" t="str">
        <f t="shared" si="9"/>
        <v/>
      </c>
    </row>
    <row r="601" spans="15:23" x14ac:dyDescent="0.25">
      <c r="O601" t="s">
        <v>345</v>
      </c>
      <c r="P601" t="s">
        <v>346</v>
      </c>
      <c r="R601" t="s">
        <v>234</v>
      </c>
      <c r="S601" t="s">
        <v>160</v>
      </c>
      <c r="W601" t="str">
        <f t="shared" si="9"/>
        <v/>
      </c>
    </row>
    <row r="602" spans="15:23" x14ac:dyDescent="0.25">
      <c r="O602" t="s">
        <v>345</v>
      </c>
      <c r="P602" t="s">
        <v>347</v>
      </c>
      <c r="R602" t="s">
        <v>250</v>
      </c>
      <c r="S602" t="s">
        <v>160</v>
      </c>
      <c r="W602" t="str">
        <f t="shared" si="9"/>
        <v/>
      </c>
    </row>
    <row r="603" spans="15:23" x14ac:dyDescent="0.25">
      <c r="O603" t="s">
        <v>988</v>
      </c>
      <c r="P603" t="s">
        <v>989</v>
      </c>
      <c r="R603" t="s">
        <v>255</v>
      </c>
      <c r="S603" t="s">
        <v>160</v>
      </c>
      <c r="W603" t="str">
        <f t="shared" si="9"/>
        <v/>
      </c>
    </row>
    <row r="604" spans="15:23" x14ac:dyDescent="0.25">
      <c r="O604" t="s">
        <v>988</v>
      </c>
      <c r="P604" t="s">
        <v>990</v>
      </c>
      <c r="R604" t="s">
        <v>279</v>
      </c>
      <c r="S604" t="s">
        <v>160</v>
      </c>
      <c r="W604" t="str">
        <f t="shared" si="9"/>
        <v/>
      </c>
    </row>
    <row r="605" spans="15:23" x14ac:dyDescent="0.25">
      <c r="O605" t="s">
        <v>875</v>
      </c>
      <c r="P605" t="s">
        <v>876</v>
      </c>
      <c r="R605" t="s">
        <v>279</v>
      </c>
      <c r="S605" t="s">
        <v>407</v>
      </c>
      <c r="W605" t="str">
        <f t="shared" si="9"/>
        <v/>
      </c>
    </row>
    <row r="606" spans="15:23" x14ac:dyDescent="0.25">
      <c r="O606" t="s">
        <v>875</v>
      </c>
      <c r="P606" t="s">
        <v>877</v>
      </c>
      <c r="R606" t="s">
        <v>299</v>
      </c>
      <c r="S606" t="s">
        <v>160</v>
      </c>
      <c r="W606" t="str">
        <f t="shared" si="9"/>
        <v/>
      </c>
    </row>
    <row r="607" spans="15:23" x14ac:dyDescent="0.25">
      <c r="O607" t="s">
        <v>994</v>
      </c>
      <c r="P607" t="s">
        <v>993</v>
      </c>
      <c r="R607" t="s">
        <v>324</v>
      </c>
      <c r="S607" t="s">
        <v>160</v>
      </c>
      <c r="W607" t="str">
        <f t="shared" si="9"/>
        <v/>
      </c>
    </row>
    <row r="608" spans="15:23" x14ac:dyDescent="0.25">
      <c r="O608" t="s">
        <v>404</v>
      </c>
      <c r="P608" t="s">
        <v>405</v>
      </c>
      <c r="R608" t="s">
        <v>354</v>
      </c>
      <c r="S608" t="s">
        <v>160</v>
      </c>
      <c r="W608" t="str">
        <f t="shared" si="9"/>
        <v/>
      </c>
    </row>
    <row r="609" spans="15:23" x14ac:dyDescent="0.25">
      <c r="O609" t="s">
        <v>404</v>
      </c>
      <c r="P609" t="s">
        <v>819</v>
      </c>
      <c r="R609" t="s">
        <v>355</v>
      </c>
      <c r="S609" t="s">
        <v>160</v>
      </c>
      <c r="W609" t="str">
        <f t="shared" si="9"/>
        <v/>
      </c>
    </row>
    <row r="610" spans="15:23" x14ac:dyDescent="0.25">
      <c r="O610" t="s">
        <v>404</v>
      </c>
      <c r="P610" t="s">
        <v>933</v>
      </c>
      <c r="R610" t="s">
        <v>359</v>
      </c>
      <c r="S610" t="s">
        <v>160</v>
      </c>
      <c r="W610" t="str">
        <f t="shared" si="9"/>
        <v/>
      </c>
    </row>
    <row r="611" spans="15:23" x14ac:dyDescent="0.25">
      <c r="O611" t="s">
        <v>404</v>
      </c>
      <c r="P611" t="s">
        <v>996</v>
      </c>
      <c r="R611" t="s">
        <v>359</v>
      </c>
      <c r="S611" t="s">
        <v>407</v>
      </c>
      <c r="W611" t="str">
        <f t="shared" si="9"/>
        <v/>
      </c>
    </row>
    <row r="612" spans="15:23" x14ac:dyDescent="0.25">
      <c r="O612" t="s">
        <v>404</v>
      </c>
      <c r="P612" t="s">
        <v>997</v>
      </c>
      <c r="R612" t="s">
        <v>159</v>
      </c>
      <c r="S612" t="s">
        <v>160</v>
      </c>
      <c r="W612" t="str">
        <f t="shared" si="9"/>
        <v/>
      </c>
    </row>
    <row r="613" spans="15:23" x14ac:dyDescent="0.25">
      <c r="O613" t="s">
        <v>1001</v>
      </c>
      <c r="P613" t="s">
        <v>1002</v>
      </c>
      <c r="R613" t="s">
        <v>161</v>
      </c>
      <c r="S613" t="s">
        <v>160</v>
      </c>
      <c r="W613" t="str">
        <f t="shared" si="9"/>
        <v/>
      </c>
    </row>
    <row r="614" spans="15:23" x14ac:dyDescent="0.25">
      <c r="O614" t="s">
        <v>1001</v>
      </c>
      <c r="P614" t="s">
        <v>1003</v>
      </c>
      <c r="R614" t="s">
        <v>257</v>
      </c>
      <c r="S614" t="s">
        <v>160</v>
      </c>
      <c r="W614" t="str">
        <f t="shared" si="9"/>
        <v/>
      </c>
    </row>
    <row r="615" spans="15:23" x14ac:dyDescent="0.25">
      <c r="O615" t="s">
        <v>1001</v>
      </c>
      <c r="P615" t="s">
        <v>1004</v>
      </c>
      <c r="R615" t="s">
        <v>322</v>
      </c>
      <c r="S615" t="s">
        <v>160</v>
      </c>
      <c r="W615" t="str">
        <f t="shared" si="9"/>
        <v/>
      </c>
    </row>
    <row r="616" spans="15:23" x14ac:dyDescent="0.25">
      <c r="O616" t="s">
        <v>1001</v>
      </c>
      <c r="P616" t="s">
        <v>1005</v>
      </c>
      <c r="R616" t="s">
        <v>167</v>
      </c>
      <c r="S616" t="s">
        <v>386</v>
      </c>
      <c r="W616" t="str">
        <f t="shared" si="9"/>
        <v/>
      </c>
    </row>
    <row r="617" spans="15:23" x14ac:dyDescent="0.25">
      <c r="O617" t="s">
        <v>1001</v>
      </c>
      <c r="P617" t="s">
        <v>1007</v>
      </c>
      <c r="R617" t="s">
        <v>167</v>
      </c>
      <c r="S617" t="s">
        <v>160</v>
      </c>
      <c r="W617" t="str">
        <f t="shared" si="9"/>
        <v/>
      </c>
    </row>
    <row r="618" spans="15:23" x14ac:dyDescent="0.25">
      <c r="O618" t="s">
        <v>1008</v>
      </c>
      <c r="P618" t="s">
        <v>1008</v>
      </c>
      <c r="R618" t="s">
        <v>666</v>
      </c>
      <c r="S618" t="s">
        <v>386</v>
      </c>
      <c r="W618" t="str">
        <f t="shared" si="9"/>
        <v/>
      </c>
    </row>
    <row r="619" spans="15:23" x14ac:dyDescent="0.25">
      <c r="O619" t="s">
        <v>342</v>
      </c>
      <c r="P619" t="s">
        <v>934</v>
      </c>
      <c r="R619" t="s">
        <v>667</v>
      </c>
      <c r="S619" t="s">
        <v>386</v>
      </c>
      <c r="W619" t="str">
        <f t="shared" si="9"/>
        <v/>
      </c>
    </row>
    <row r="620" spans="15:23" x14ac:dyDescent="0.25">
      <c r="O620" t="s">
        <v>342</v>
      </c>
      <c r="P620" t="s">
        <v>935</v>
      </c>
      <c r="R620" t="s">
        <v>688</v>
      </c>
      <c r="S620" t="s">
        <v>386</v>
      </c>
      <c r="W620" t="str">
        <f t="shared" si="9"/>
        <v/>
      </c>
    </row>
    <row r="621" spans="15:23" x14ac:dyDescent="0.25">
      <c r="O621" t="s">
        <v>342</v>
      </c>
      <c r="P621" t="s">
        <v>343</v>
      </c>
      <c r="R621" t="s">
        <v>799</v>
      </c>
      <c r="S621" t="s">
        <v>386</v>
      </c>
      <c r="W621" t="str">
        <f t="shared" si="9"/>
        <v/>
      </c>
    </row>
    <row r="622" spans="15:23" x14ac:dyDescent="0.25">
      <c r="O622" t="s">
        <v>1015</v>
      </c>
      <c r="P622" t="s">
        <v>1016</v>
      </c>
      <c r="R622" t="s">
        <v>388</v>
      </c>
      <c r="S622" t="s">
        <v>160</v>
      </c>
      <c r="W622" t="str">
        <f t="shared" si="9"/>
        <v/>
      </c>
    </row>
    <row r="623" spans="15:23" x14ac:dyDescent="0.25">
      <c r="O623" t="s">
        <v>1015</v>
      </c>
      <c r="P623" t="s">
        <v>1018</v>
      </c>
      <c r="R623" t="s">
        <v>211</v>
      </c>
      <c r="S623" t="s">
        <v>160</v>
      </c>
      <c r="W623" t="str">
        <f t="shared" si="9"/>
        <v/>
      </c>
    </row>
    <row r="624" spans="15:23" x14ac:dyDescent="0.25">
      <c r="O624" t="s">
        <v>1015</v>
      </c>
      <c r="P624" t="s">
        <v>1019</v>
      </c>
      <c r="R624" t="s">
        <v>238</v>
      </c>
      <c r="S624" t="s">
        <v>160</v>
      </c>
      <c r="W624" t="str">
        <f t="shared" si="9"/>
        <v/>
      </c>
    </row>
    <row r="625" spans="15:23" x14ac:dyDescent="0.25">
      <c r="O625" t="s">
        <v>226</v>
      </c>
      <c r="P625" t="s">
        <v>227</v>
      </c>
      <c r="R625" t="s">
        <v>282</v>
      </c>
      <c r="S625" t="s">
        <v>160</v>
      </c>
      <c r="W625" t="str">
        <f t="shared" si="9"/>
        <v/>
      </c>
    </row>
    <row r="626" spans="15:23" x14ac:dyDescent="0.25">
      <c r="O626" t="s">
        <v>226</v>
      </c>
      <c r="P626" t="s">
        <v>289</v>
      </c>
      <c r="R626" t="s">
        <v>283</v>
      </c>
      <c r="S626" t="s">
        <v>160</v>
      </c>
      <c r="W626" t="str">
        <f t="shared" si="9"/>
        <v/>
      </c>
    </row>
    <row r="627" spans="15:23" x14ac:dyDescent="0.25">
      <c r="O627" t="s">
        <v>226</v>
      </c>
      <c r="P627" t="s">
        <v>301</v>
      </c>
      <c r="R627" t="s">
        <v>292</v>
      </c>
      <c r="S627" t="s">
        <v>160</v>
      </c>
      <c r="W627" t="str">
        <f t="shared" si="9"/>
        <v/>
      </c>
    </row>
    <row r="628" spans="15:23" x14ac:dyDescent="0.25">
      <c r="O628" t="s">
        <v>226</v>
      </c>
      <c r="P628" t="s">
        <v>302</v>
      </c>
      <c r="R628" t="s">
        <v>295</v>
      </c>
      <c r="S628" t="s">
        <v>160</v>
      </c>
      <c r="W628" t="str">
        <f t="shared" si="9"/>
        <v/>
      </c>
    </row>
    <row r="629" spans="15:23" x14ac:dyDescent="0.25">
      <c r="O629" t="s">
        <v>226</v>
      </c>
      <c r="P629" t="s">
        <v>320</v>
      </c>
      <c r="R629" t="s">
        <v>300</v>
      </c>
      <c r="S629" t="s">
        <v>160</v>
      </c>
      <c r="W629" t="str">
        <f t="shared" si="9"/>
        <v/>
      </c>
    </row>
    <row r="630" spans="15:23" x14ac:dyDescent="0.25">
      <c r="O630" t="s">
        <v>226</v>
      </c>
      <c r="P630" t="s">
        <v>344</v>
      </c>
      <c r="R630" t="s">
        <v>317</v>
      </c>
      <c r="S630" t="s">
        <v>160</v>
      </c>
      <c r="W630" t="str">
        <f t="shared" si="9"/>
        <v/>
      </c>
    </row>
    <row r="631" spans="15:23" x14ac:dyDescent="0.25">
      <c r="O631" t="s">
        <v>745</v>
      </c>
      <c r="P631" t="s">
        <v>746</v>
      </c>
      <c r="R631" t="s">
        <v>340</v>
      </c>
      <c r="S631" t="s">
        <v>160</v>
      </c>
      <c r="W631" t="str">
        <f t="shared" si="9"/>
        <v/>
      </c>
    </row>
    <row r="632" spans="15:23" x14ac:dyDescent="0.25">
      <c r="O632" t="s">
        <v>745</v>
      </c>
      <c r="P632" t="s">
        <v>887</v>
      </c>
      <c r="R632" t="s">
        <v>173</v>
      </c>
      <c r="S632" t="s">
        <v>157</v>
      </c>
      <c r="W632" t="str">
        <f t="shared" si="9"/>
        <v/>
      </c>
    </row>
    <row r="633" spans="15:23" x14ac:dyDescent="0.25">
      <c r="O633" t="s">
        <v>1023</v>
      </c>
      <c r="P633" t="s">
        <v>1023</v>
      </c>
      <c r="R633" t="s">
        <v>173</v>
      </c>
      <c r="S633" t="s">
        <v>407</v>
      </c>
      <c r="W633" t="str">
        <f t="shared" si="9"/>
        <v/>
      </c>
    </row>
    <row r="634" spans="15:23" x14ac:dyDescent="0.25">
      <c r="O634" t="s">
        <v>1013</v>
      </c>
      <c r="P634" t="s">
        <v>1014</v>
      </c>
      <c r="R634" t="s">
        <v>275</v>
      </c>
      <c r="S634" t="s">
        <v>157</v>
      </c>
      <c r="W634" t="str">
        <f t="shared" si="9"/>
        <v/>
      </c>
    </row>
    <row r="635" spans="15:23" x14ac:dyDescent="0.25">
      <c r="O635" t="s">
        <v>1013</v>
      </c>
      <c r="P635" t="s">
        <v>1026</v>
      </c>
      <c r="R635" t="s">
        <v>362</v>
      </c>
      <c r="S635" t="s">
        <v>157</v>
      </c>
      <c r="W635" t="str">
        <f t="shared" si="9"/>
        <v/>
      </c>
    </row>
    <row r="636" spans="15:23" x14ac:dyDescent="0.25">
      <c r="O636" t="s">
        <v>158</v>
      </c>
      <c r="P636" t="s">
        <v>159</v>
      </c>
      <c r="R636" t="s">
        <v>252</v>
      </c>
      <c r="S636" t="s">
        <v>157</v>
      </c>
      <c r="W636" t="str">
        <f t="shared" si="9"/>
        <v/>
      </c>
    </row>
    <row r="637" spans="15:23" x14ac:dyDescent="0.25">
      <c r="O637" t="s">
        <v>158</v>
      </c>
      <c r="P637" t="s">
        <v>161</v>
      </c>
      <c r="R637" t="s">
        <v>252</v>
      </c>
      <c r="S637" t="s">
        <v>407</v>
      </c>
      <c r="W637" t="str">
        <f t="shared" si="9"/>
        <v/>
      </c>
    </row>
    <row r="638" spans="15:23" x14ac:dyDescent="0.25">
      <c r="O638" t="s">
        <v>158</v>
      </c>
      <c r="P638" t="s">
        <v>257</v>
      </c>
      <c r="R638" t="s">
        <v>253</v>
      </c>
      <c r="S638" t="s">
        <v>407</v>
      </c>
      <c r="W638" t="str">
        <f t="shared" si="9"/>
        <v/>
      </c>
    </row>
    <row r="639" spans="15:23" x14ac:dyDescent="0.25">
      <c r="O639" t="s">
        <v>158</v>
      </c>
      <c r="P639" t="s">
        <v>322</v>
      </c>
      <c r="R639" t="s">
        <v>253</v>
      </c>
      <c r="S639" t="s">
        <v>157</v>
      </c>
      <c r="W639" t="str">
        <f t="shared" si="9"/>
        <v/>
      </c>
    </row>
    <row r="640" spans="15:23" x14ac:dyDescent="0.25">
      <c r="O640" t="s">
        <v>183</v>
      </c>
      <c r="P640" t="s">
        <v>184</v>
      </c>
      <c r="R640" t="s">
        <v>348</v>
      </c>
      <c r="S640" t="s">
        <v>157</v>
      </c>
      <c r="W640" t="str">
        <f t="shared" si="9"/>
        <v/>
      </c>
    </row>
    <row r="641" spans="15:23" x14ac:dyDescent="0.25">
      <c r="O641" t="s">
        <v>183</v>
      </c>
      <c r="P641" t="s">
        <v>352</v>
      </c>
      <c r="R641" t="s">
        <v>348</v>
      </c>
      <c r="S641" t="s">
        <v>407</v>
      </c>
      <c r="W641" t="str">
        <f t="shared" si="9"/>
        <v/>
      </c>
    </row>
    <row r="642" spans="15:23" x14ac:dyDescent="0.25">
      <c r="O642" t="s">
        <v>166</v>
      </c>
      <c r="P642" t="s">
        <v>167</v>
      </c>
      <c r="R642" t="s">
        <v>349</v>
      </c>
      <c r="S642" t="s">
        <v>157</v>
      </c>
      <c r="W642" t="str">
        <f t="shared" si="9"/>
        <v/>
      </c>
    </row>
    <row r="643" spans="15:23" x14ac:dyDescent="0.25">
      <c r="O643" t="s">
        <v>166</v>
      </c>
      <c r="P643" t="s">
        <v>666</v>
      </c>
      <c r="R643" t="s">
        <v>349</v>
      </c>
      <c r="S643" t="s">
        <v>407</v>
      </c>
      <c r="W643" t="str">
        <f t="shared" ref="W643:W706" si="10">U643&amp;V643</f>
        <v/>
      </c>
    </row>
    <row r="644" spans="15:23" x14ac:dyDescent="0.25">
      <c r="O644" t="s">
        <v>166</v>
      </c>
      <c r="P644" t="s">
        <v>667</v>
      </c>
      <c r="R644" t="s">
        <v>351</v>
      </c>
      <c r="S644" t="s">
        <v>157</v>
      </c>
      <c r="W644" t="str">
        <f t="shared" si="10"/>
        <v/>
      </c>
    </row>
    <row r="645" spans="15:23" x14ac:dyDescent="0.25">
      <c r="O645" t="s">
        <v>166</v>
      </c>
      <c r="P645" t="s">
        <v>688</v>
      </c>
      <c r="R645" t="s">
        <v>351</v>
      </c>
      <c r="S645" t="s">
        <v>407</v>
      </c>
      <c r="W645" t="str">
        <f t="shared" si="10"/>
        <v/>
      </c>
    </row>
    <row r="646" spans="15:23" x14ac:dyDescent="0.25">
      <c r="O646" t="s">
        <v>166</v>
      </c>
      <c r="P646" t="s">
        <v>799</v>
      </c>
      <c r="R646" t="s">
        <v>377</v>
      </c>
      <c r="S646" t="s">
        <v>407</v>
      </c>
      <c r="W646" t="str">
        <f t="shared" si="10"/>
        <v/>
      </c>
    </row>
    <row r="647" spans="15:23" x14ac:dyDescent="0.25">
      <c r="O647" t="s">
        <v>387</v>
      </c>
      <c r="P647" t="s">
        <v>388</v>
      </c>
      <c r="R647" t="s">
        <v>377</v>
      </c>
      <c r="S647" t="s">
        <v>157</v>
      </c>
      <c r="W647" t="str">
        <f t="shared" si="10"/>
        <v/>
      </c>
    </row>
    <row r="648" spans="15:23" x14ac:dyDescent="0.25">
      <c r="O648" t="s">
        <v>210</v>
      </c>
      <c r="P648" t="s">
        <v>211</v>
      </c>
      <c r="R648" t="s">
        <v>156</v>
      </c>
      <c r="S648" t="s">
        <v>157</v>
      </c>
      <c r="W648" t="str">
        <f t="shared" si="10"/>
        <v/>
      </c>
    </row>
    <row r="649" spans="15:23" x14ac:dyDescent="0.25">
      <c r="O649" t="s">
        <v>210</v>
      </c>
      <c r="P649" t="s">
        <v>238</v>
      </c>
      <c r="R649" t="s">
        <v>1022</v>
      </c>
      <c r="S649" t="s">
        <v>407</v>
      </c>
      <c r="W649" t="str">
        <f t="shared" si="10"/>
        <v/>
      </c>
    </row>
    <row r="650" spans="15:23" x14ac:dyDescent="0.25">
      <c r="O650" t="s">
        <v>210</v>
      </c>
      <c r="P650" t="s">
        <v>282</v>
      </c>
      <c r="R650" t="s">
        <v>547</v>
      </c>
      <c r="S650" t="s">
        <v>157</v>
      </c>
      <c r="W650" t="str">
        <f t="shared" si="10"/>
        <v/>
      </c>
    </row>
    <row r="651" spans="15:23" x14ac:dyDescent="0.25">
      <c r="O651" t="s">
        <v>210</v>
      </c>
      <c r="P651" t="s">
        <v>283</v>
      </c>
      <c r="R651" t="s">
        <v>547</v>
      </c>
      <c r="S651" t="s">
        <v>407</v>
      </c>
      <c r="W651" t="str">
        <f t="shared" si="10"/>
        <v/>
      </c>
    </row>
    <row r="652" spans="15:23" x14ac:dyDescent="0.25">
      <c r="O652" t="s">
        <v>210</v>
      </c>
      <c r="P652" t="s">
        <v>292</v>
      </c>
      <c r="R652" t="s">
        <v>855</v>
      </c>
      <c r="S652" t="s">
        <v>407</v>
      </c>
      <c r="W652" t="str">
        <f t="shared" si="10"/>
        <v/>
      </c>
    </row>
    <row r="653" spans="15:23" x14ac:dyDescent="0.25">
      <c r="O653" t="s">
        <v>210</v>
      </c>
      <c r="P653" t="s">
        <v>295</v>
      </c>
      <c r="R653" t="s">
        <v>285</v>
      </c>
      <c r="S653" t="s">
        <v>157</v>
      </c>
      <c r="W653" t="str">
        <f t="shared" si="10"/>
        <v/>
      </c>
    </row>
    <row r="654" spans="15:23" x14ac:dyDescent="0.25">
      <c r="O654" t="s">
        <v>210</v>
      </c>
      <c r="P654" t="s">
        <v>300</v>
      </c>
      <c r="R654" t="s">
        <v>360</v>
      </c>
      <c r="S654" t="s">
        <v>407</v>
      </c>
      <c r="W654" t="str">
        <f t="shared" si="10"/>
        <v/>
      </c>
    </row>
    <row r="655" spans="15:23" x14ac:dyDescent="0.25">
      <c r="O655" t="s">
        <v>210</v>
      </c>
      <c r="P655" t="s">
        <v>317</v>
      </c>
      <c r="R655" t="s">
        <v>360</v>
      </c>
      <c r="S655" t="s">
        <v>157</v>
      </c>
      <c r="W655" t="str">
        <f t="shared" si="10"/>
        <v/>
      </c>
    </row>
    <row r="656" spans="15:23" x14ac:dyDescent="0.25">
      <c r="O656" t="s">
        <v>210</v>
      </c>
      <c r="P656" t="s">
        <v>340</v>
      </c>
      <c r="R656" t="s">
        <v>373</v>
      </c>
      <c r="S656" t="s">
        <v>157</v>
      </c>
      <c r="W656" t="str">
        <f t="shared" si="10"/>
        <v/>
      </c>
    </row>
    <row r="657" spans="15:23" x14ac:dyDescent="0.25">
      <c r="O657" t="s">
        <v>212</v>
      </c>
      <c r="P657" t="s">
        <v>213</v>
      </c>
      <c r="R657" t="s">
        <v>245</v>
      </c>
      <c r="S657" t="s">
        <v>157</v>
      </c>
      <c r="W657" t="str">
        <f t="shared" si="10"/>
        <v/>
      </c>
    </row>
    <row r="658" spans="15:23" x14ac:dyDescent="0.25">
      <c r="O658" t="s">
        <v>212</v>
      </c>
      <c r="P658" t="s">
        <v>239</v>
      </c>
      <c r="R658" t="s">
        <v>246</v>
      </c>
      <c r="S658" t="s">
        <v>157</v>
      </c>
      <c r="W658" t="str">
        <f t="shared" si="10"/>
        <v/>
      </c>
    </row>
    <row r="659" spans="15:23" x14ac:dyDescent="0.25">
      <c r="O659" t="s">
        <v>212</v>
      </c>
      <c r="P659" t="s">
        <v>249</v>
      </c>
      <c r="R659" t="s">
        <v>247</v>
      </c>
      <c r="S659" t="s">
        <v>157</v>
      </c>
      <c r="W659" t="str">
        <f t="shared" si="10"/>
        <v/>
      </c>
    </row>
    <row r="660" spans="15:23" x14ac:dyDescent="0.25">
      <c r="O660" t="s">
        <v>212</v>
      </c>
      <c r="P660" t="s">
        <v>311</v>
      </c>
      <c r="R660" t="s">
        <v>610</v>
      </c>
      <c r="S660" t="s">
        <v>157</v>
      </c>
      <c r="W660" t="str">
        <f t="shared" si="10"/>
        <v/>
      </c>
    </row>
    <row r="661" spans="15:23" x14ac:dyDescent="0.25">
      <c r="O661" t="s">
        <v>212</v>
      </c>
      <c r="P661" t="s">
        <v>313</v>
      </c>
      <c r="R661" t="s">
        <v>346</v>
      </c>
      <c r="S661" t="s">
        <v>157</v>
      </c>
      <c r="W661" t="str">
        <f t="shared" si="10"/>
        <v/>
      </c>
    </row>
    <row r="662" spans="15:23" x14ac:dyDescent="0.25">
      <c r="O662" t="s">
        <v>212</v>
      </c>
      <c r="P662" t="s">
        <v>374</v>
      </c>
      <c r="R662" t="s">
        <v>347</v>
      </c>
      <c r="S662" t="s">
        <v>157</v>
      </c>
      <c r="W662" t="str">
        <f t="shared" si="10"/>
        <v/>
      </c>
    </row>
    <row r="663" spans="15:23" x14ac:dyDescent="0.25">
      <c r="O663" t="s">
        <v>195</v>
      </c>
      <c r="P663" t="s">
        <v>196</v>
      </c>
      <c r="R663" t="s">
        <v>347</v>
      </c>
      <c r="S663" t="s">
        <v>407</v>
      </c>
      <c r="W663" t="str">
        <f t="shared" si="10"/>
        <v/>
      </c>
    </row>
    <row r="664" spans="15:23" x14ac:dyDescent="0.25">
      <c r="O664" t="s">
        <v>195</v>
      </c>
      <c r="P664" t="s">
        <v>228</v>
      </c>
      <c r="R664" t="s">
        <v>171</v>
      </c>
      <c r="S664" t="s">
        <v>157</v>
      </c>
      <c r="W664" t="str">
        <f t="shared" si="10"/>
        <v/>
      </c>
    </row>
    <row r="665" spans="15:23" x14ac:dyDescent="0.25">
      <c r="O665" t="s">
        <v>195</v>
      </c>
      <c r="P665" t="s">
        <v>314</v>
      </c>
      <c r="R665" t="s">
        <v>363</v>
      </c>
      <c r="S665" t="s">
        <v>157</v>
      </c>
      <c r="W665" t="str">
        <f t="shared" si="10"/>
        <v/>
      </c>
    </row>
    <row r="666" spans="15:23" x14ac:dyDescent="0.25">
      <c r="O666" t="s">
        <v>195</v>
      </c>
      <c r="P666" t="s">
        <v>319</v>
      </c>
      <c r="R666" t="s">
        <v>180</v>
      </c>
      <c r="S666" t="s">
        <v>157</v>
      </c>
      <c r="W666" t="str">
        <f t="shared" si="10"/>
        <v/>
      </c>
    </row>
    <row r="667" spans="15:23" x14ac:dyDescent="0.25">
      <c r="O667" t="s">
        <v>195</v>
      </c>
      <c r="P667" t="s">
        <v>350</v>
      </c>
      <c r="R667" t="s">
        <v>369</v>
      </c>
      <c r="S667" t="s">
        <v>157</v>
      </c>
      <c r="W667" t="str">
        <f t="shared" si="10"/>
        <v/>
      </c>
    </row>
    <row r="668" spans="15:23" x14ac:dyDescent="0.25">
      <c r="O668" t="s">
        <v>195</v>
      </c>
      <c r="P668" t="s">
        <v>365</v>
      </c>
      <c r="R668" t="s">
        <v>519</v>
      </c>
      <c r="S668" t="s">
        <v>380</v>
      </c>
      <c r="W668" t="str">
        <f t="shared" si="10"/>
        <v/>
      </c>
    </row>
    <row r="669" spans="15:23" x14ac:dyDescent="0.25">
      <c r="O669" t="s">
        <v>195</v>
      </c>
      <c r="P669" t="s">
        <v>366</v>
      </c>
      <c r="R669" t="s">
        <v>880</v>
      </c>
      <c r="S669" t="s">
        <v>380</v>
      </c>
      <c r="W669" t="str">
        <f t="shared" si="10"/>
        <v/>
      </c>
    </row>
    <row r="670" spans="15:23" x14ac:dyDescent="0.25">
      <c r="O670" t="s">
        <v>195</v>
      </c>
      <c r="P670" t="s">
        <v>367</v>
      </c>
      <c r="R670" t="s">
        <v>884</v>
      </c>
      <c r="S670" t="s">
        <v>380</v>
      </c>
      <c r="W670" t="str">
        <f t="shared" si="10"/>
        <v/>
      </c>
    </row>
    <row r="671" spans="15:23" x14ac:dyDescent="0.25">
      <c r="O671" t="s">
        <v>358</v>
      </c>
      <c r="P671" t="s">
        <v>653</v>
      </c>
      <c r="R671" t="s">
        <v>783</v>
      </c>
      <c r="S671" t="s">
        <v>380</v>
      </c>
      <c r="W671" t="str">
        <f t="shared" si="10"/>
        <v/>
      </c>
    </row>
    <row r="672" spans="15:23" x14ac:dyDescent="0.25">
      <c r="O672" t="s">
        <v>358</v>
      </c>
      <c r="P672" t="s">
        <v>690</v>
      </c>
      <c r="R672" t="s">
        <v>409</v>
      </c>
      <c r="S672" t="s">
        <v>380</v>
      </c>
      <c r="W672" t="str">
        <f t="shared" si="10"/>
        <v/>
      </c>
    </row>
    <row r="673" spans="15:23" x14ac:dyDescent="0.25">
      <c r="O673" t="s">
        <v>358</v>
      </c>
      <c r="P673" t="s">
        <v>358</v>
      </c>
      <c r="R673" t="s">
        <v>598</v>
      </c>
      <c r="S673" t="s">
        <v>380</v>
      </c>
      <c r="W673" t="str">
        <f t="shared" si="10"/>
        <v/>
      </c>
    </row>
    <row r="674" spans="15:23" x14ac:dyDescent="0.25">
      <c r="O674" t="s">
        <v>849</v>
      </c>
      <c r="P674" t="s">
        <v>850</v>
      </c>
      <c r="R674" t="s">
        <v>605</v>
      </c>
      <c r="S674" t="s">
        <v>380</v>
      </c>
      <c r="W674" t="str">
        <f t="shared" si="10"/>
        <v/>
      </c>
    </row>
    <row r="675" spans="15:23" x14ac:dyDescent="0.25">
      <c r="O675" t="s">
        <v>849</v>
      </c>
      <c r="P675" t="s">
        <v>1032</v>
      </c>
      <c r="R675" t="s">
        <v>606</v>
      </c>
      <c r="S675" t="s">
        <v>380</v>
      </c>
      <c r="W675" t="str">
        <f t="shared" si="10"/>
        <v/>
      </c>
    </row>
    <row r="676" spans="15:23" x14ac:dyDescent="0.25">
      <c r="O676" t="s">
        <v>445</v>
      </c>
      <c r="P676" t="s">
        <v>446</v>
      </c>
      <c r="R676" t="s">
        <v>609</v>
      </c>
      <c r="S676" t="s">
        <v>380</v>
      </c>
      <c r="W676" t="str">
        <f t="shared" si="10"/>
        <v/>
      </c>
    </row>
    <row r="677" spans="15:23" x14ac:dyDescent="0.25">
      <c r="O677" t="s">
        <v>445</v>
      </c>
      <c r="P677" t="s">
        <v>511</v>
      </c>
      <c r="R677" t="s">
        <v>668</v>
      </c>
      <c r="S677" t="s">
        <v>380</v>
      </c>
      <c r="W677" t="str">
        <f t="shared" si="10"/>
        <v/>
      </c>
    </row>
    <row r="678" spans="15:23" x14ac:dyDescent="0.25">
      <c r="O678" t="s">
        <v>445</v>
      </c>
      <c r="P678" t="s">
        <v>574</v>
      </c>
      <c r="R678" t="s">
        <v>696</v>
      </c>
      <c r="S678" t="s">
        <v>380</v>
      </c>
      <c r="W678" t="str">
        <f t="shared" si="10"/>
        <v/>
      </c>
    </row>
    <row r="679" spans="15:23" x14ac:dyDescent="0.25">
      <c r="O679" t="s">
        <v>445</v>
      </c>
      <c r="P679" t="s">
        <v>575</v>
      </c>
      <c r="R679" t="s">
        <v>749</v>
      </c>
      <c r="S679" t="s">
        <v>380</v>
      </c>
      <c r="W679" t="str">
        <f t="shared" si="10"/>
        <v/>
      </c>
    </row>
    <row r="680" spans="15:23" x14ac:dyDescent="0.25">
      <c r="O680" t="s">
        <v>445</v>
      </c>
      <c r="P680" t="s">
        <v>576</v>
      </c>
      <c r="R680" t="s">
        <v>892</v>
      </c>
      <c r="S680" t="s">
        <v>380</v>
      </c>
      <c r="W680" t="str">
        <f t="shared" si="10"/>
        <v/>
      </c>
    </row>
    <row r="681" spans="15:23" x14ac:dyDescent="0.25">
      <c r="O681" t="s">
        <v>445</v>
      </c>
      <c r="P681" t="s">
        <v>686</v>
      </c>
      <c r="R681" t="s">
        <v>893</v>
      </c>
      <c r="S681" t="s">
        <v>380</v>
      </c>
      <c r="W681" t="str">
        <f t="shared" si="10"/>
        <v/>
      </c>
    </row>
    <row r="682" spans="15:23" x14ac:dyDescent="0.25">
      <c r="O682" t="s">
        <v>445</v>
      </c>
      <c r="P682" t="s">
        <v>755</v>
      </c>
      <c r="R682" t="s">
        <v>927</v>
      </c>
      <c r="S682" t="s">
        <v>380</v>
      </c>
      <c r="W682" t="str">
        <f t="shared" si="10"/>
        <v/>
      </c>
    </row>
    <row r="683" spans="15:23" x14ac:dyDescent="0.25">
      <c r="O683" t="s">
        <v>445</v>
      </c>
      <c r="P683" t="s">
        <v>806</v>
      </c>
      <c r="R683" t="s">
        <v>1080</v>
      </c>
      <c r="S683" t="s">
        <v>380</v>
      </c>
      <c r="W683" t="str">
        <f t="shared" si="10"/>
        <v/>
      </c>
    </row>
    <row r="684" spans="15:23" x14ac:dyDescent="0.25">
      <c r="O684" t="s">
        <v>445</v>
      </c>
      <c r="P684" t="s">
        <v>859</v>
      </c>
      <c r="R684" t="s">
        <v>401</v>
      </c>
      <c r="S684" t="s">
        <v>380</v>
      </c>
      <c r="W684" t="str">
        <f t="shared" si="10"/>
        <v/>
      </c>
    </row>
    <row r="685" spans="15:23" x14ac:dyDescent="0.25">
      <c r="O685" t="s">
        <v>445</v>
      </c>
      <c r="P685" t="s">
        <v>897</v>
      </c>
      <c r="R685" t="s">
        <v>442</v>
      </c>
      <c r="S685" t="s">
        <v>380</v>
      </c>
      <c r="W685" t="str">
        <f t="shared" si="10"/>
        <v/>
      </c>
    </row>
    <row r="686" spans="15:23" x14ac:dyDescent="0.25">
      <c r="O686" t="s">
        <v>445</v>
      </c>
      <c r="P686" t="s">
        <v>960</v>
      </c>
      <c r="R686" t="s">
        <v>680</v>
      </c>
      <c r="S686" t="s">
        <v>380</v>
      </c>
      <c r="W686" t="str">
        <f t="shared" si="10"/>
        <v/>
      </c>
    </row>
    <row r="687" spans="15:23" x14ac:dyDescent="0.25">
      <c r="O687" t="s">
        <v>445</v>
      </c>
      <c r="P687" t="s">
        <v>1039</v>
      </c>
      <c r="R687" t="s">
        <v>814</v>
      </c>
      <c r="S687" t="s">
        <v>380</v>
      </c>
      <c r="W687" t="str">
        <f t="shared" si="10"/>
        <v/>
      </c>
    </row>
    <row r="688" spans="15:23" x14ac:dyDescent="0.25">
      <c r="O688" t="s">
        <v>445</v>
      </c>
      <c r="P688" t="s">
        <v>1050</v>
      </c>
      <c r="R688" t="s">
        <v>836</v>
      </c>
      <c r="S688" t="s">
        <v>380</v>
      </c>
      <c r="W688" t="str">
        <f t="shared" si="10"/>
        <v/>
      </c>
    </row>
    <row r="689" spans="15:23" x14ac:dyDescent="0.25">
      <c r="O689" t="s">
        <v>445</v>
      </c>
      <c r="P689" t="s">
        <v>1051</v>
      </c>
      <c r="R689" t="s">
        <v>1029</v>
      </c>
      <c r="S689" t="s">
        <v>380</v>
      </c>
      <c r="W689" t="str">
        <f t="shared" si="10"/>
        <v/>
      </c>
    </row>
    <row r="690" spans="15:23" x14ac:dyDescent="0.25">
      <c r="O690" t="s">
        <v>445</v>
      </c>
      <c r="P690" t="s">
        <v>1052</v>
      </c>
      <c r="R690" t="s">
        <v>1036</v>
      </c>
      <c r="S690" t="s">
        <v>380</v>
      </c>
      <c r="W690" t="str">
        <f t="shared" si="10"/>
        <v/>
      </c>
    </row>
    <row r="691" spans="15:23" x14ac:dyDescent="0.25">
      <c r="O691" t="s">
        <v>445</v>
      </c>
      <c r="P691" t="s">
        <v>1084</v>
      </c>
      <c r="R691" t="s">
        <v>382</v>
      </c>
      <c r="S691" t="s">
        <v>380</v>
      </c>
      <c r="W691" t="str">
        <f t="shared" si="10"/>
        <v/>
      </c>
    </row>
    <row r="692" spans="15:23" x14ac:dyDescent="0.25">
      <c r="O692" t="s">
        <v>1046</v>
      </c>
      <c r="P692" t="s">
        <v>1046</v>
      </c>
      <c r="R692" t="s">
        <v>399</v>
      </c>
      <c r="S692" t="s">
        <v>380</v>
      </c>
      <c r="W692" t="str">
        <f t="shared" si="10"/>
        <v/>
      </c>
    </row>
    <row r="693" spans="15:23" x14ac:dyDescent="0.25">
      <c r="O693" t="s">
        <v>170</v>
      </c>
      <c r="P693" t="s">
        <v>171</v>
      </c>
      <c r="R693" t="s">
        <v>568</v>
      </c>
      <c r="S693" t="s">
        <v>380</v>
      </c>
      <c r="W693" t="str">
        <f t="shared" si="10"/>
        <v/>
      </c>
    </row>
    <row r="694" spans="15:23" x14ac:dyDescent="0.25">
      <c r="O694" t="s">
        <v>170</v>
      </c>
      <c r="P694" t="s">
        <v>363</v>
      </c>
      <c r="R694" t="s">
        <v>379</v>
      </c>
      <c r="S694" t="s">
        <v>380</v>
      </c>
      <c r="W694" t="str">
        <f t="shared" si="10"/>
        <v/>
      </c>
    </row>
    <row r="695" spans="15:23" x14ac:dyDescent="0.25">
      <c r="O695" t="s">
        <v>453</v>
      </c>
      <c r="P695" t="s">
        <v>454</v>
      </c>
      <c r="R695" t="s">
        <v>837</v>
      </c>
      <c r="S695" t="s">
        <v>380</v>
      </c>
      <c r="W695" t="str">
        <f t="shared" si="10"/>
        <v/>
      </c>
    </row>
    <row r="696" spans="15:23" x14ac:dyDescent="0.25">
      <c r="O696" t="s">
        <v>453</v>
      </c>
      <c r="P696" t="s">
        <v>645</v>
      </c>
      <c r="R696" t="s">
        <v>941</v>
      </c>
      <c r="S696" t="s">
        <v>380</v>
      </c>
      <c r="W696" t="str">
        <f t="shared" si="10"/>
        <v/>
      </c>
    </row>
    <row r="697" spans="15:23" x14ac:dyDescent="0.25">
      <c r="O697" t="s">
        <v>453</v>
      </c>
      <c r="P697" t="s">
        <v>730</v>
      </c>
      <c r="R697" t="s">
        <v>414</v>
      </c>
      <c r="S697" t="s">
        <v>380</v>
      </c>
      <c r="W697" t="str">
        <f t="shared" si="10"/>
        <v/>
      </c>
    </row>
    <row r="698" spans="15:23" x14ac:dyDescent="0.25">
      <c r="O698" t="s">
        <v>1047</v>
      </c>
      <c r="P698" t="s">
        <v>1047</v>
      </c>
      <c r="R698" t="s">
        <v>516</v>
      </c>
      <c r="S698" t="s">
        <v>380</v>
      </c>
      <c r="W698" t="str">
        <f t="shared" si="10"/>
        <v/>
      </c>
    </row>
    <row r="699" spans="15:23" x14ac:dyDescent="0.25">
      <c r="O699" t="s">
        <v>1010</v>
      </c>
      <c r="P699" t="s">
        <v>1011</v>
      </c>
      <c r="R699" t="s">
        <v>526</v>
      </c>
      <c r="S699" t="s">
        <v>380</v>
      </c>
      <c r="W699" t="str">
        <f t="shared" si="10"/>
        <v/>
      </c>
    </row>
    <row r="700" spans="15:23" x14ac:dyDescent="0.25">
      <c r="O700" t="s">
        <v>1010</v>
      </c>
      <c r="P700" t="s">
        <v>1055</v>
      </c>
      <c r="R700" t="s">
        <v>631</v>
      </c>
      <c r="S700" t="s">
        <v>380</v>
      </c>
      <c r="W700" t="str">
        <f t="shared" si="10"/>
        <v/>
      </c>
    </row>
    <row r="701" spans="15:23" x14ac:dyDescent="0.25">
      <c r="O701" t="s">
        <v>1010</v>
      </c>
      <c r="P701" t="s">
        <v>1056</v>
      </c>
      <c r="R701" t="s">
        <v>1069</v>
      </c>
      <c r="S701" t="s">
        <v>380</v>
      </c>
      <c r="W701" t="str">
        <f t="shared" si="10"/>
        <v/>
      </c>
    </row>
    <row r="702" spans="15:23" x14ac:dyDescent="0.25">
      <c r="O702" t="s">
        <v>1010</v>
      </c>
      <c r="P702" t="s">
        <v>1057</v>
      </c>
      <c r="R702" t="s">
        <v>1091</v>
      </c>
      <c r="S702" t="s">
        <v>380</v>
      </c>
      <c r="W702" t="str">
        <f t="shared" si="10"/>
        <v/>
      </c>
    </row>
    <row r="703" spans="15:23" x14ac:dyDescent="0.25">
      <c r="O703" t="s">
        <v>1010</v>
      </c>
      <c r="P703" t="s">
        <v>1058</v>
      </c>
      <c r="R703" t="s">
        <v>393</v>
      </c>
      <c r="S703" t="s">
        <v>380</v>
      </c>
      <c r="W703" t="str">
        <f t="shared" si="10"/>
        <v/>
      </c>
    </row>
    <row r="704" spans="15:23" x14ac:dyDescent="0.25">
      <c r="O704" t="s">
        <v>1010</v>
      </c>
      <c r="P704" t="s">
        <v>1059</v>
      </c>
      <c r="R704" t="s">
        <v>517</v>
      </c>
      <c r="S704" t="s">
        <v>380</v>
      </c>
      <c r="W704" t="str">
        <f t="shared" si="10"/>
        <v/>
      </c>
    </row>
    <row r="705" spans="15:23" x14ac:dyDescent="0.25">
      <c r="O705" t="s">
        <v>418</v>
      </c>
      <c r="P705" t="s">
        <v>419</v>
      </c>
      <c r="R705" t="s">
        <v>693</v>
      </c>
      <c r="S705" t="s">
        <v>380</v>
      </c>
      <c r="W705" t="str">
        <f t="shared" si="10"/>
        <v/>
      </c>
    </row>
    <row r="706" spans="15:23" x14ac:dyDescent="0.25">
      <c r="O706" t="s">
        <v>418</v>
      </c>
      <c r="P706" t="s">
        <v>687</v>
      </c>
      <c r="R706" t="s">
        <v>713</v>
      </c>
      <c r="S706" t="s">
        <v>380</v>
      </c>
      <c r="W706" t="str">
        <f t="shared" si="10"/>
        <v/>
      </c>
    </row>
    <row r="707" spans="15:23" x14ac:dyDescent="0.25">
      <c r="O707" t="s">
        <v>418</v>
      </c>
      <c r="P707" t="s">
        <v>1053</v>
      </c>
      <c r="R707" t="s">
        <v>390</v>
      </c>
      <c r="S707" t="s">
        <v>380</v>
      </c>
      <c r="W707" t="str">
        <f t="shared" ref="W707:W767" si="11">U707&amp;V707</f>
        <v/>
      </c>
    </row>
    <row r="708" spans="15:23" x14ac:dyDescent="0.25">
      <c r="O708" t="s">
        <v>418</v>
      </c>
      <c r="P708" t="s">
        <v>1054</v>
      </c>
      <c r="R708" t="s">
        <v>564</v>
      </c>
      <c r="S708" t="s">
        <v>380</v>
      </c>
      <c r="W708" t="str">
        <f t="shared" si="11"/>
        <v/>
      </c>
    </row>
    <row r="709" spans="15:23" x14ac:dyDescent="0.25">
      <c r="O709" t="s">
        <v>418</v>
      </c>
      <c r="P709" t="s">
        <v>1060</v>
      </c>
      <c r="R709" t="s">
        <v>634</v>
      </c>
      <c r="S709" t="s">
        <v>380</v>
      </c>
      <c r="W709" t="str">
        <f t="shared" si="11"/>
        <v/>
      </c>
    </row>
    <row r="710" spans="15:23" x14ac:dyDescent="0.25">
      <c r="O710" t="s">
        <v>418</v>
      </c>
      <c r="P710" t="s">
        <v>1061</v>
      </c>
      <c r="R710" t="s">
        <v>712</v>
      </c>
      <c r="S710" t="s">
        <v>380</v>
      </c>
      <c r="W710" t="str">
        <f t="shared" si="11"/>
        <v/>
      </c>
    </row>
    <row r="711" spans="15:23" x14ac:dyDescent="0.25">
      <c r="O711" t="s">
        <v>418</v>
      </c>
      <c r="P711" t="s">
        <v>1062</v>
      </c>
      <c r="R711" t="s">
        <v>491</v>
      </c>
      <c r="S711" t="s">
        <v>380</v>
      </c>
      <c r="W711" t="str">
        <f t="shared" si="11"/>
        <v/>
      </c>
    </row>
    <row r="712" spans="15:23" x14ac:dyDescent="0.25">
      <c r="O712" t="s">
        <v>162</v>
      </c>
      <c r="P712" t="s">
        <v>163</v>
      </c>
      <c r="R712" t="s">
        <v>632</v>
      </c>
      <c r="S712" t="s">
        <v>380</v>
      </c>
      <c r="W712" t="str">
        <f t="shared" si="11"/>
        <v/>
      </c>
    </row>
    <row r="713" spans="15:23" x14ac:dyDescent="0.25">
      <c r="O713" t="s">
        <v>162</v>
      </c>
      <c r="P713" t="s">
        <v>169</v>
      </c>
      <c r="R713" t="s">
        <v>633</v>
      </c>
      <c r="S713" t="s">
        <v>380</v>
      </c>
      <c r="W713" t="str">
        <f t="shared" si="11"/>
        <v/>
      </c>
    </row>
    <row r="714" spans="15:23" x14ac:dyDescent="0.25">
      <c r="O714" t="s">
        <v>162</v>
      </c>
      <c r="P714" t="s">
        <v>197</v>
      </c>
      <c r="R714" t="s">
        <v>711</v>
      </c>
      <c r="S714" t="s">
        <v>380</v>
      </c>
      <c r="W714" t="str">
        <f t="shared" si="11"/>
        <v/>
      </c>
    </row>
    <row r="715" spans="15:23" x14ac:dyDescent="0.25">
      <c r="O715" t="s">
        <v>162</v>
      </c>
      <c r="P715" t="s">
        <v>198</v>
      </c>
      <c r="R715" t="s">
        <v>1078</v>
      </c>
      <c r="S715" t="s">
        <v>380</v>
      </c>
      <c r="W715" t="str">
        <f t="shared" si="11"/>
        <v/>
      </c>
    </row>
    <row r="716" spans="15:23" x14ac:dyDescent="0.25">
      <c r="O716" t="s">
        <v>162</v>
      </c>
      <c r="P716" t="s">
        <v>241</v>
      </c>
      <c r="R716" t="s">
        <v>1079</v>
      </c>
      <c r="S716" t="s">
        <v>380</v>
      </c>
      <c r="W716" t="str">
        <f t="shared" si="11"/>
        <v/>
      </c>
    </row>
    <row r="717" spans="15:23" x14ac:dyDescent="0.25">
      <c r="O717" t="s">
        <v>162</v>
      </c>
      <c r="P717" t="s">
        <v>265</v>
      </c>
      <c r="R717" t="s">
        <v>591</v>
      </c>
      <c r="S717" t="s">
        <v>422</v>
      </c>
      <c r="W717" t="str">
        <f t="shared" si="11"/>
        <v/>
      </c>
    </row>
    <row r="718" spans="15:23" x14ac:dyDescent="0.25">
      <c r="O718" t="s">
        <v>162</v>
      </c>
      <c r="P718" t="s">
        <v>826</v>
      </c>
      <c r="R718" t="s">
        <v>594</v>
      </c>
      <c r="S718" t="s">
        <v>422</v>
      </c>
      <c r="W718" t="str">
        <f t="shared" si="11"/>
        <v/>
      </c>
    </row>
    <row r="719" spans="15:23" x14ac:dyDescent="0.25">
      <c r="O719" t="s">
        <v>162</v>
      </c>
      <c r="P719" t="s">
        <v>293</v>
      </c>
      <c r="R719" t="s">
        <v>595</v>
      </c>
      <c r="S719" t="s">
        <v>422</v>
      </c>
      <c r="W719" t="str">
        <f t="shared" si="11"/>
        <v/>
      </c>
    </row>
    <row r="720" spans="15:23" x14ac:dyDescent="0.25">
      <c r="O720" t="s">
        <v>162</v>
      </c>
      <c r="P720" t="s">
        <v>318</v>
      </c>
      <c r="R720" t="s">
        <v>596</v>
      </c>
      <c r="S720" t="s">
        <v>422</v>
      </c>
      <c r="W720" t="str">
        <f t="shared" si="11"/>
        <v/>
      </c>
    </row>
    <row r="721" spans="15:23" x14ac:dyDescent="0.25">
      <c r="O721" t="s">
        <v>162</v>
      </c>
      <c r="P721" t="s">
        <v>356</v>
      </c>
      <c r="R721" t="s">
        <v>697</v>
      </c>
      <c r="S721" t="s">
        <v>422</v>
      </c>
      <c r="W721" t="str">
        <f t="shared" si="11"/>
        <v/>
      </c>
    </row>
    <row r="722" spans="15:23" x14ac:dyDescent="0.25">
      <c r="O722" t="s">
        <v>162</v>
      </c>
      <c r="P722" t="s">
        <v>357</v>
      </c>
      <c r="R722" t="s">
        <v>698</v>
      </c>
      <c r="S722" t="s">
        <v>422</v>
      </c>
      <c r="W722" t="str">
        <f t="shared" si="11"/>
        <v/>
      </c>
    </row>
    <row r="723" spans="15:23" x14ac:dyDescent="0.25">
      <c r="O723" t="s">
        <v>162</v>
      </c>
      <c r="P723" t="s">
        <v>361</v>
      </c>
      <c r="R723" t="s">
        <v>700</v>
      </c>
      <c r="S723" t="s">
        <v>422</v>
      </c>
      <c r="W723" t="str">
        <f t="shared" si="11"/>
        <v/>
      </c>
    </row>
    <row r="724" spans="15:23" x14ac:dyDescent="0.25">
      <c r="O724" t="s">
        <v>392</v>
      </c>
      <c r="P724" t="s">
        <v>393</v>
      </c>
      <c r="R724" t="s">
        <v>701</v>
      </c>
      <c r="S724" t="s">
        <v>422</v>
      </c>
      <c r="W724" t="str">
        <f t="shared" si="11"/>
        <v/>
      </c>
    </row>
    <row r="725" spans="15:23" x14ac:dyDescent="0.25">
      <c r="O725" t="s">
        <v>392</v>
      </c>
      <c r="P725" t="s">
        <v>517</v>
      </c>
      <c r="R725" t="s">
        <v>593</v>
      </c>
      <c r="S725" t="s">
        <v>422</v>
      </c>
      <c r="W725" t="str">
        <f t="shared" si="11"/>
        <v/>
      </c>
    </row>
    <row r="726" spans="15:23" x14ac:dyDescent="0.25">
      <c r="O726" t="s">
        <v>392</v>
      </c>
      <c r="P726" t="s">
        <v>693</v>
      </c>
      <c r="R726" t="s">
        <v>699</v>
      </c>
      <c r="S726" t="s">
        <v>422</v>
      </c>
      <c r="W726" t="str">
        <f t="shared" si="11"/>
        <v/>
      </c>
    </row>
    <row r="727" spans="15:23" x14ac:dyDescent="0.25">
      <c r="O727" t="s">
        <v>392</v>
      </c>
      <c r="P727" t="s">
        <v>713</v>
      </c>
      <c r="R727" t="s">
        <v>904</v>
      </c>
      <c r="S727" t="s">
        <v>422</v>
      </c>
      <c r="W727" t="str">
        <f t="shared" si="11"/>
        <v/>
      </c>
    </row>
    <row r="728" spans="15:23" x14ac:dyDescent="0.25">
      <c r="O728" t="s">
        <v>1071</v>
      </c>
      <c r="P728" t="s">
        <v>1072</v>
      </c>
      <c r="R728" t="s">
        <v>909</v>
      </c>
      <c r="S728" t="s">
        <v>422</v>
      </c>
      <c r="W728" t="str">
        <f t="shared" si="11"/>
        <v/>
      </c>
    </row>
    <row r="729" spans="15:23" x14ac:dyDescent="0.25">
      <c r="O729" t="s">
        <v>1071</v>
      </c>
      <c r="P729" t="s">
        <v>1073</v>
      </c>
      <c r="R729" t="s">
        <v>989</v>
      </c>
      <c r="S729" t="s">
        <v>422</v>
      </c>
      <c r="W729" t="str">
        <f t="shared" si="11"/>
        <v/>
      </c>
    </row>
    <row r="730" spans="15:23" x14ac:dyDescent="0.25">
      <c r="O730" t="s">
        <v>1071</v>
      </c>
      <c r="P730" t="s">
        <v>1074</v>
      </c>
      <c r="R730" t="s">
        <v>990</v>
      </c>
      <c r="S730" t="s">
        <v>422</v>
      </c>
      <c r="W730" t="str">
        <f t="shared" si="11"/>
        <v/>
      </c>
    </row>
    <row r="731" spans="15:23" x14ac:dyDescent="0.25">
      <c r="O731" t="s">
        <v>1071</v>
      </c>
      <c r="P731" t="s">
        <v>1075</v>
      </c>
      <c r="R731" t="s">
        <v>882</v>
      </c>
      <c r="S731" t="s">
        <v>422</v>
      </c>
      <c r="W731" t="str">
        <f t="shared" si="11"/>
        <v/>
      </c>
    </row>
    <row r="732" spans="15:23" x14ac:dyDescent="0.25">
      <c r="O732" t="s">
        <v>1071</v>
      </c>
      <c r="P732" t="s">
        <v>1076</v>
      </c>
      <c r="R732" t="s">
        <v>945</v>
      </c>
      <c r="S732" t="s">
        <v>422</v>
      </c>
      <c r="W732" t="str">
        <f t="shared" si="11"/>
        <v/>
      </c>
    </row>
    <row r="733" spans="15:23" x14ac:dyDescent="0.25">
      <c r="O733" t="s">
        <v>1071</v>
      </c>
      <c r="P733" t="s">
        <v>1077</v>
      </c>
      <c r="R733" t="s">
        <v>429</v>
      </c>
      <c r="S733" t="s">
        <v>422</v>
      </c>
      <c r="W733" t="str">
        <f t="shared" si="11"/>
        <v/>
      </c>
    </row>
    <row r="734" spans="15:23" x14ac:dyDescent="0.25">
      <c r="O734" t="s">
        <v>179</v>
      </c>
      <c r="P734" t="s">
        <v>180</v>
      </c>
      <c r="R734" t="s">
        <v>583</v>
      </c>
      <c r="S734" t="s">
        <v>422</v>
      </c>
      <c r="W734" t="str">
        <f t="shared" si="11"/>
        <v/>
      </c>
    </row>
    <row r="735" spans="15:23" x14ac:dyDescent="0.25">
      <c r="O735" t="s">
        <v>179</v>
      </c>
      <c r="P735" t="s">
        <v>369</v>
      </c>
      <c r="R735" t="s">
        <v>759</v>
      </c>
      <c r="S735" t="s">
        <v>422</v>
      </c>
      <c r="W735" t="str">
        <f t="shared" si="11"/>
        <v/>
      </c>
    </row>
    <row r="736" spans="15:23" x14ac:dyDescent="0.25">
      <c r="O736" t="s">
        <v>206</v>
      </c>
      <c r="P736" t="s">
        <v>548</v>
      </c>
      <c r="R736" t="s">
        <v>767</v>
      </c>
      <c r="S736" t="s">
        <v>422</v>
      </c>
      <c r="W736" t="str">
        <f t="shared" si="11"/>
        <v/>
      </c>
    </row>
    <row r="737" spans="15:23" x14ac:dyDescent="0.25">
      <c r="O737" t="s">
        <v>206</v>
      </c>
      <c r="P737" t="s">
        <v>549</v>
      </c>
      <c r="R737" t="s">
        <v>810</v>
      </c>
      <c r="S737" t="s">
        <v>422</v>
      </c>
      <c r="W737" t="str">
        <f t="shared" si="11"/>
        <v/>
      </c>
    </row>
    <row r="738" spans="15:23" x14ac:dyDescent="0.25">
      <c r="O738" t="s">
        <v>206</v>
      </c>
      <c r="P738" t="s">
        <v>550</v>
      </c>
      <c r="R738" t="s">
        <v>907</v>
      </c>
      <c r="S738" t="s">
        <v>422</v>
      </c>
      <c r="W738" t="str">
        <f t="shared" si="11"/>
        <v/>
      </c>
    </row>
    <row r="739" spans="15:23" x14ac:dyDescent="0.25">
      <c r="O739" t="s">
        <v>206</v>
      </c>
      <c r="P739" t="s">
        <v>207</v>
      </c>
      <c r="R739" t="s">
        <v>1020</v>
      </c>
      <c r="S739" t="s">
        <v>422</v>
      </c>
      <c r="W739" t="str">
        <f t="shared" si="11"/>
        <v/>
      </c>
    </row>
    <row r="740" spans="15:23" x14ac:dyDescent="0.25">
      <c r="O740" t="s">
        <v>206</v>
      </c>
      <c r="P740" t="s">
        <v>551</v>
      </c>
      <c r="R740" t="s">
        <v>524</v>
      </c>
      <c r="S740" t="s">
        <v>422</v>
      </c>
      <c r="W740" t="str">
        <f t="shared" si="11"/>
        <v/>
      </c>
    </row>
    <row r="741" spans="15:23" x14ac:dyDescent="0.25">
      <c r="O741" t="s">
        <v>206</v>
      </c>
      <c r="P741" t="s">
        <v>552</v>
      </c>
      <c r="R741" t="s">
        <v>525</v>
      </c>
      <c r="S741" t="s">
        <v>422</v>
      </c>
      <c r="W741" t="str">
        <f t="shared" si="11"/>
        <v/>
      </c>
    </row>
    <row r="742" spans="15:23" x14ac:dyDescent="0.25">
      <c r="O742" t="s">
        <v>206</v>
      </c>
      <c r="P742" t="s">
        <v>208</v>
      </c>
      <c r="R742" t="s">
        <v>805</v>
      </c>
      <c r="S742" t="s">
        <v>422</v>
      </c>
      <c r="W742" t="str">
        <f t="shared" si="11"/>
        <v/>
      </c>
    </row>
    <row r="743" spans="15:23" x14ac:dyDescent="0.25">
      <c r="O743" t="s">
        <v>206</v>
      </c>
      <c r="P743" t="s">
        <v>553</v>
      </c>
      <c r="R743" t="s">
        <v>451</v>
      </c>
      <c r="S743" t="s">
        <v>422</v>
      </c>
      <c r="W743" t="str">
        <f t="shared" si="11"/>
        <v/>
      </c>
    </row>
    <row r="744" spans="15:23" x14ac:dyDescent="0.25">
      <c r="O744" t="s">
        <v>206</v>
      </c>
      <c r="P744" t="s">
        <v>979</v>
      </c>
      <c r="R744" t="s">
        <v>514</v>
      </c>
      <c r="S744" t="s">
        <v>422</v>
      </c>
      <c r="W744" t="str">
        <f t="shared" si="11"/>
        <v/>
      </c>
    </row>
    <row r="745" spans="15:23" x14ac:dyDescent="0.25">
      <c r="O745" t="s">
        <v>206</v>
      </c>
      <c r="P745" t="s">
        <v>980</v>
      </c>
      <c r="R745" t="s">
        <v>1064</v>
      </c>
      <c r="S745" t="s">
        <v>422</v>
      </c>
      <c r="W745" t="str">
        <f t="shared" si="11"/>
        <v/>
      </c>
    </row>
    <row r="746" spans="15:23" x14ac:dyDescent="0.25">
      <c r="O746" t="s">
        <v>206</v>
      </c>
      <c r="P746" t="s">
        <v>1038</v>
      </c>
      <c r="R746" t="s">
        <v>784</v>
      </c>
      <c r="S746" t="s">
        <v>422</v>
      </c>
      <c r="W746" t="str">
        <f t="shared" si="11"/>
        <v/>
      </c>
    </row>
    <row r="747" spans="15:23" x14ac:dyDescent="0.25">
      <c r="O747" t="s">
        <v>1085</v>
      </c>
      <c r="P747" t="s">
        <v>1086</v>
      </c>
      <c r="R747" t="s">
        <v>813</v>
      </c>
      <c r="S747" t="s">
        <v>422</v>
      </c>
      <c r="W747" t="str">
        <f t="shared" si="11"/>
        <v/>
      </c>
    </row>
    <row r="748" spans="15:23" x14ac:dyDescent="0.25">
      <c r="O748" t="s">
        <v>1085</v>
      </c>
      <c r="P748" t="s">
        <v>1087</v>
      </c>
      <c r="R748" t="s">
        <v>911</v>
      </c>
      <c r="S748" t="s">
        <v>422</v>
      </c>
      <c r="W748" t="str">
        <f t="shared" si="11"/>
        <v/>
      </c>
    </row>
    <row r="749" spans="15:23" x14ac:dyDescent="0.25">
      <c r="O749" t="s">
        <v>1085</v>
      </c>
      <c r="P749" t="s">
        <v>1088</v>
      </c>
      <c r="R749" t="s">
        <v>917</v>
      </c>
      <c r="S749" t="s">
        <v>422</v>
      </c>
      <c r="W749" t="str">
        <f t="shared" si="11"/>
        <v/>
      </c>
    </row>
    <row r="750" spans="15:23" x14ac:dyDescent="0.25">
      <c r="O750" t="s">
        <v>1085</v>
      </c>
      <c r="P750" t="s">
        <v>1095</v>
      </c>
      <c r="R750" t="s">
        <v>918</v>
      </c>
      <c r="S750" t="s">
        <v>422</v>
      </c>
      <c r="W750" t="str">
        <f t="shared" si="11"/>
        <v/>
      </c>
    </row>
    <row r="751" spans="15:23" x14ac:dyDescent="0.25">
      <c r="O751" t="s">
        <v>381</v>
      </c>
      <c r="P751" t="s">
        <v>382</v>
      </c>
      <c r="R751" t="s">
        <v>957</v>
      </c>
      <c r="S751" t="s">
        <v>422</v>
      </c>
      <c r="W751" t="str">
        <f t="shared" si="11"/>
        <v/>
      </c>
    </row>
    <row r="752" spans="15:23" x14ac:dyDescent="0.25">
      <c r="O752" t="s">
        <v>389</v>
      </c>
      <c r="P752" t="s">
        <v>390</v>
      </c>
      <c r="R752" t="s">
        <v>1066</v>
      </c>
      <c r="S752" t="s">
        <v>422</v>
      </c>
      <c r="W752" t="str">
        <f t="shared" si="11"/>
        <v/>
      </c>
    </row>
    <row r="753" spans="15:23" x14ac:dyDescent="0.25">
      <c r="O753" t="s">
        <v>389</v>
      </c>
      <c r="P753" t="s">
        <v>564</v>
      </c>
      <c r="R753" t="s">
        <v>915</v>
      </c>
      <c r="S753" t="s">
        <v>422</v>
      </c>
      <c r="W753" t="str">
        <f t="shared" si="11"/>
        <v/>
      </c>
    </row>
    <row r="754" spans="15:23" x14ac:dyDescent="0.25">
      <c r="O754" t="s">
        <v>389</v>
      </c>
      <c r="P754" t="s">
        <v>634</v>
      </c>
      <c r="R754" t="s">
        <v>421</v>
      </c>
      <c r="S754" t="s">
        <v>422</v>
      </c>
      <c r="W754" t="str">
        <f t="shared" si="11"/>
        <v/>
      </c>
    </row>
    <row r="755" spans="15:23" x14ac:dyDescent="0.25">
      <c r="O755" t="s">
        <v>389</v>
      </c>
      <c r="P755" t="s">
        <v>712</v>
      </c>
      <c r="R755" t="s">
        <v>423</v>
      </c>
      <c r="S755" t="s">
        <v>422</v>
      </c>
      <c r="W755" t="str">
        <f t="shared" si="11"/>
        <v/>
      </c>
    </row>
    <row r="756" spans="15:23" x14ac:dyDescent="0.25">
      <c r="O756" t="s">
        <v>174</v>
      </c>
      <c r="P756" t="s">
        <v>175</v>
      </c>
      <c r="R756" t="s">
        <v>558</v>
      </c>
      <c r="S756" t="s">
        <v>422</v>
      </c>
      <c r="W756" t="str">
        <f t="shared" si="11"/>
        <v/>
      </c>
    </row>
    <row r="757" spans="15:23" x14ac:dyDescent="0.25">
      <c r="O757" t="s">
        <v>174</v>
      </c>
      <c r="P757" t="s">
        <v>316</v>
      </c>
      <c r="R757" t="s">
        <v>559</v>
      </c>
      <c r="S757" t="s">
        <v>422</v>
      </c>
      <c r="W757" t="str">
        <f t="shared" si="11"/>
        <v/>
      </c>
    </row>
    <row r="758" spans="15:23" x14ac:dyDescent="0.25">
      <c r="O758" t="s">
        <v>174</v>
      </c>
      <c r="P758" t="s">
        <v>375</v>
      </c>
      <c r="R758" t="s">
        <v>932</v>
      </c>
      <c r="S758" t="s">
        <v>422</v>
      </c>
      <c r="W758" t="str">
        <f t="shared" si="11"/>
        <v/>
      </c>
    </row>
    <row r="759" spans="15:23" x14ac:dyDescent="0.25">
      <c r="O759" t="s">
        <v>174</v>
      </c>
      <c r="P759" t="s">
        <v>376</v>
      </c>
      <c r="R759" t="s">
        <v>943</v>
      </c>
      <c r="S759" t="s">
        <v>422</v>
      </c>
      <c r="W759" t="str">
        <f t="shared" si="11"/>
        <v/>
      </c>
    </row>
    <row r="760" spans="15:23" x14ac:dyDescent="0.25">
      <c r="O760" t="s">
        <v>490</v>
      </c>
      <c r="P760" t="s">
        <v>491</v>
      </c>
      <c r="R760" t="s">
        <v>944</v>
      </c>
      <c r="S760" t="s">
        <v>422</v>
      </c>
      <c r="W760" t="str">
        <f t="shared" si="11"/>
        <v/>
      </c>
    </row>
    <row r="761" spans="15:23" x14ac:dyDescent="0.25">
      <c r="O761" t="s">
        <v>490</v>
      </c>
      <c r="P761" t="s">
        <v>632</v>
      </c>
      <c r="R761" t="s">
        <v>626</v>
      </c>
      <c r="S761" t="s">
        <v>422</v>
      </c>
      <c r="W761" t="str">
        <f t="shared" si="11"/>
        <v/>
      </c>
    </row>
    <row r="762" spans="15:23" x14ac:dyDescent="0.25">
      <c r="O762" t="s">
        <v>490</v>
      </c>
      <c r="P762" t="s">
        <v>633</v>
      </c>
      <c r="R762" t="s">
        <v>839</v>
      </c>
      <c r="S762" t="s">
        <v>422</v>
      </c>
      <c r="W762" t="str">
        <f t="shared" si="11"/>
        <v/>
      </c>
    </row>
    <row r="763" spans="15:23" x14ac:dyDescent="0.25">
      <c r="O763" t="s">
        <v>490</v>
      </c>
      <c r="P763" t="s">
        <v>711</v>
      </c>
      <c r="R763" t="s">
        <v>848</v>
      </c>
      <c r="S763" t="s">
        <v>422</v>
      </c>
      <c r="W763" t="str">
        <f t="shared" si="11"/>
        <v/>
      </c>
    </row>
    <row r="764" spans="15:23" x14ac:dyDescent="0.25">
      <c r="O764" t="s">
        <v>490</v>
      </c>
      <c r="P764" t="s">
        <v>1078</v>
      </c>
      <c r="R764" t="s">
        <v>1031</v>
      </c>
      <c r="S764" t="s">
        <v>422</v>
      </c>
      <c r="W764" t="str">
        <f t="shared" si="11"/>
        <v/>
      </c>
    </row>
    <row r="765" spans="15:23" x14ac:dyDescent="0.25">
      <c r="O765" t="s">
        <v>490</v>
      </c>
      <c r="P765" t="s">
        <v>1079</v>
      </c>
      <c r="R765" t="s">
        <v>732</v>
      </c>
      <c r="S765" t="s">
        <v>422</v>
      </c>
      <c r="W765" t="str">
        <f t="shared" si="11"/>
        <v/>
      </c>
    </row>
    <row r="766" spans="15:23" x14ac:dyDescent="0.25">
      <c r="O766" t="s">
        <v>1092</v>
      </c>
      <c r="P766" t="s">
        <v>1093</v>
      </c>
      <c r="R766" t="s">
        <v>733</v>
      </c>
      <c r="S766" t="s">
        <v>422</v>
      </c>
      <c r="W766" t="str">
        <f t="shared" si="11"/>
        <v/>
      </c>
    </row>
    <row r="767" spans="15:23" x14ac:dyDescent="0.25">
      <c r="O767" t="s">
        <v>1092</v>
      </c>
      <c r="P767" t="s">
        <v>1094</v>
      </c>
      <c r="R767" t="s">
        <v>734</v>
      </c>
      <c r="S767" t="s">
        <v>422</v>
      </c>
      <c r="W767" t="str">
        <f t="shared" si="11"/>
        <v/>
      </c>
    </row>
    <row r="768" spans="15:23" x14ac:dyDescent="0.25">
      <c r="R768" t="s">
        <v>561</v>
      </c>
      <c r="S768" t="s">
        <v>422</v>
      </c>
    </row>
    <row r="769" spans="18:19" x14ac:dyDescent="0.25">
      <c r="R769" t="s">
        <v>563</v>
      </c>
      <c r="S769" t="s">
        <v>422</v>
      </c>
    </row>
    <row r="770" spans="18:19" x14ac:dyDescent="0.25">
      <c r="R770" t="s">
        <v>937</v>
      </c>
      <c r="S770" t="s">
        <v>422</v>
      </c>
    </row>
    <row r="771" spans="18:19" x14ac:dyDescent="0.25">
      <c r="R771" t="s">
        <v>1009</v>
      </c>
      <c r="S771" t="s">
        <v>422</v>
      </c>
    </row>
    <row r="772" spans="18:19" x14ac:dyDescent="0.25">
      <c r="R772" t="s">
        <v>993</v>
      </c>
      <c r="S772" t="s">
        <v>422</v>
      </c>
    </row>
    <row r="773" spans="18:19" x14ac:dyDescent="0.25">
      <c r="R773" t="s">
        <v>1023</v>
      </c>
      <c r="S773" t="s">
        <v>422</v>
      </c>
    </row>
    <row r="774" spans="18:19" x14ac:dyDescent="0.25">
      <c r="R774" t="s">
        <v>1011</v>
      </c>
      <c r="S774" t="s">
        <v>422</v>
      </c>
    </row>
    <row r="775" spans="18:19" x14ac:dyDescent="0.25">
      <c r="R775" t="s">
        <v>1055</v>
      </c>
      <c r="S775" t="s">
        <v>422</v>
      </c>
    </row>
    <row r="776" spans="18:19" x14ac:dyDescent="0.25">
      <c r="R776" t="s">
        <v>1056</v>
      </c>
      <c r="S776" t="s">
        <v>422</v>
      </c>
    </row>
    <row r="777" spans="18:19" x14ac:dyDescent="0.25">
      <c r="R777" t="s">
        <v>1057</v>
      </c>
      <c r="S777" t="s">
        <v>422</v>
      </c>
    </row>
    <row r="778" spans="18:19" x14ac:dyDescent="0.25">
      <c r="R778" t="s">
        <v>1058</v>
      </c>
      <c r="S778" t="s">
        <v>422</v>
      </c>
    </row>
    <row r="779" spans="18:19" x14ac:dyDescent="0.25">
      <c r="R779" t="s">
        <v>1059</v>
      </c>
      <c r="S779" t="s">
        <v>422</v>
      </c>
    </row>
    <row r="780" spans="18:19" x14ac:dyDescent="0.25">
      <c r="R780" t="s">
        <v>833</v>
      </c>
      <c r="S780" t="s">
        <v>422</v>
      </c>
    </row>
    <row r="781" spans="18:19" x14ac:dyDescent="0.25">
      <c r="R781" t="s">
        <v>773</v>
      </c>
      <c r="S781" t="s">
        <v>422</v>
      </c>
    </row>
    <row r="782" spans="18:19" x14ac:dyDescent="0.25">
      <c r="R782" t="s">
        <v>774</v>
      </c>
      <c r="S782" t="s">
        <v>422</v>
      </c>
    </row>
    <row r="783" spans="18:19" x14ac:dyDescent="0.25">
      <c r="R783" t="s">
        <v>775</v>
      </c>
      <c r="S783" t="s">
        <v>422</v>
      </c>
    </row>
    <row r="784" spans="18:19" x14ac:dyDescent="0.25">
      <c r="R784" t="s">
        <v>781</v>
      </c>
      <c r="S784" t="s">
        <v>422</v>
      </c>
    </row>
    <row r="785" spans="18:19" x14ac:dyDescent="0.25">
      <c r="R785" t="s">
        <v>1044</v>
      </c>
      <c r="S785" t="s">
        <v>422</v>
      </c>
    </row>
    <row r="786" spans="18:19" x14ac:dyDescent="0.25">
      <c r="R786" t="s">
        <v>791</v>
      </c>
      <c r="S786" t="s">
        <v>422</v>
      </c>
    </row>
    <row r="787" spans="18:19" x14ac:dyDescent="0.25">
      <c r="R787" t="s">
        <v>824</v>
      </c>
      <c r="S787" t="s">
        <v>422</v>
      </c>
    </row>
    <row r="788" spans="18:19" x14ac:dyDescent="0.25">
      <c r="R788" t="s">
        <v>1041</v>
      </c>
      <c r="S788" t="s">
        <v>422</v>
      </c>
    </row>
    <row r="789" spans="18:19" x14ac:dyDescent="0.25">
      <c r="R789" t="s">
        <v>908</v>
      </c>
      <c r="S789" t="s">
        <v>422</v>
      </c>
    </row>
    <row r="790" spans="18:19" x14ac:dyDescent="0.25">
      <c r="R790" t="s">
        <v>1047</v>
      </c>
      <c r="S790" t="s">
        <v>422</v>
      </c>
    </row>
    <row r="791" spans="18:19" x14ac:dyDescent="0.25">
      <c r="R791" t="s">
        <v>986</v>
      </c>
      <c r="S791" t="s">
        <v>422</v>
      </c>
    </row>
    <row r="792" spans="18:19" x14ac:dyDescent="0.25">
      <c r="R792" t="s">
        <v>1008</v>
      </c>
      <c r="S792" t="s">
        <v>422</v>
      </c>
    </row>
    <row r="793" spans="18:19" x14ac:dyDescent="0.25">
      <c r="R793" t="s">
        <v>1046</v>
      </c>
      <c r="S793" t="s">
        <v>422</v>
      </c>
    </row>
    <row r="794" spans="18:19" x14ac:dyDescent="0.25">
      <c r="R794" t="s">
        <v>449</v>
      </c>
      <c r="S794" t="s">
        <v>447</v>
      </c>
    </row>
    <row r="795" spans="18:19" x14ac:dyDescent="0.25">
      <c r="R795" t="s">
        <v>838</v>
      </c>
      <c r="S795" t="s">
        <v>447</v>
      </c>
    </row>
    <row r="796" spans="18:19" x14ac:dyDescent="0.25">
      <c r="R796" t="s">
        <v>853</v>
      </c>
      <c r="S796" t="s">
        <v>447</v>
      </c>
    </row>
    <row r="797" spans="18:19" x14ac:dyDescent="0.25">
      <c r="R797" t="s">
        <v>894</v>
      </c>
      <c r="S797" t="s">
        <v>447</v>
      </c>
    </row>
    <row r="798" spans="18:19" x14ac:dyDescent="0.25">
      <c r="R798" t="s">
        <v>695</v>
      </c>
      <c r="S798" t="s">
        <v>447</v>
      </c>
    </row>
    <row r="799" spans="18:19" x14ac:dyDescent="0.25">
      <c r="R799" t="s">
        <v>1014</v>
      </c>
      <c r="S799" t="s">
        <v>447</v>
      </c>
    </row>
    <row r="800" spans="18:19" x14ac:dyDescent="0.25">
      <c r="R800" t="s">
        <v>1026</v>
      </c>
      <c r="S800" t="s">
        <v>447</v>
      </c>
    </row>
    <row r="801" spans="18:19" x14ac:dyDescent="0.25">
      <c r="R801" t="s">
        <v>446</v>
      </c>
      <c r="S801" t="s">
        <v>447</v>
      </c>
    </row>
    <row r="802" spans="18:19" x14ac:dyDescent="0.25">
      <c r="R802" t="s">
        <v>511</v>
      </c>
      <c r="S802" t="s">
        <v>447</v>
      </c>
    </row>
    <row r="803" spans="18:19" x14ac:dyDescent="0.25">
      <c r="R803" t="s">
        <v>574</v>
      </c>
      <c r="S803" t="s">
        <v>447</v>
      </c>
    </row>
    <row r="804" spans="18:19" x14ac:dyDescent="0.25">
      <c r="R804" t="s">
        <v>575</v>
      </c>
      <c r="S804" t="s">
        <v>447</v>
      </c>
    </row>
    <row r="805" spans="18:19" x14ac:dyDescent="0.25">
      <c r="R805" t="s">
        <v>576</v>
      </c>
      <c r="S805" t="s">
        <v>447</v>
      </c>
    </row>
    <row r="806" spans="18:19" x14ac:dyDescent="0.25">
      <c r="R806" t="s">
        <v>686</v>
      </c>
      <c r="S806" t="s">
        <v>447</v>
      </c>
    </row>
    <row r="807" spans="18:19" x14ac:dyDescent="0.25">
      <c r="R807" t="s">
        <v>755</v>
      </c>
      <c r="S807" t="s">
        <v>447</v>
      </c>
    </row>
    <row r="808" spans="18:19" x14ac:dyDescent="0.25">
      <c r="R808" t="s">
        <v>806</v>
      </c>
      <c r="S808" t="s">
        <v>447</v>
      </c>
    </row>
    <row r="809" spans="18:19" x14ac:dyDescent="0.25">
      <c r="R809" t="s">
        <v>859</v>
      </c>
      <c r="S809" t="s">
        <v>447</v>
      </c>
    </row>
    <row r="810" spans="18:19" x14ac:dyDescent="0.25">
      <c r="R810" t="s">
        <v>897</v>
      </c>
      <c r="S810" t="s">
        <v>447</v>
      </c>
    </row>
    <row r="811" spans="18:19" x14ac:dyDescent="0.25">
      <c r="R811" t="s">
        <v>960</v>
      </c>
      <c r="S811" t="s">
        <v>447</v>
      </c>
    </row>
    <row r="812" spans="18:19" x14ac:dyDescent="0.25">
      <c r="R812" t="s">
        <v>1039</v>
      </c>
      <c r="S812" t="s">
        <v>447</v>
      </c>
    </row>
    <row r="813" spans="18:19" x14ac:dyDescent="0.25">
      <c r="R813" t="s">
        <v>1050</v>
      </c>
      <c r="S813" t="s">
        <v>447</v>
      </c>
    </row>
    <row r="814" spans="18:19" x14ac:dyDescent="0.25">
      <c r="R814" t="s">
        <v>1051</v>
      </c>
      <c r="S814" t="s">
        <v>447</v>
      </c>
    </row>
    <row r="815" spans="18:19" x14ac:dyDescent="0.25">
      <c r="R815" t="s">
        <v>1052</v>
      </c>
      <c r="S815" t="s">
        <v>447</v>
      </c>
    </row>
    <row r="816" spans="18:19" x14ac:dyDescent="0.25">
      <c r="R816" t="s">
        <v>1084</v>
      </c>
      <c r="S816" t="s">
        <v>447</v>
      </c>
    </row>
  </sheetData>
  <autoFilter ref="V1:X936"/>
  <pageMargins left="0.7" right="0.7" top="0.75" bottom="0.75" header="0.3" footer="0.3"/>
  <pageSetup paperSize="9" scale="5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4A2C07A3F268C49BBC17CEF57EFDAAE" ma:contentTypeVersion="1" ma:contentTypeDescription="Создание документа." ma:contentTypeScope="" ma:versionID="92bf72757c8328d89aa0868e4cb5d2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5888e667104ebb6bb9588154b0bb4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CCAF25-9339-471C-B41D-EDF66941F726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2E85D8-AB85-43E9-9129-98F828148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ED1547-0426-4F64-93E8-4DE938898C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Прил№1</vt:lpstr>
      <vt:lpstr>Доп№1</vt:lpstr>
      <vt:lpstr>Инструкция к Прил.№1</vt:lpstr>
      <vt:lpstr>Лист1</vt:lpstr>
      <vt:lpstr>Ввод</vt:lpstr>
      <vt:lpstr>Вид_акц_марки</vt:lpstr>
      <vt:lpstr>Вывод</vt:lpstr>
      <vt:lpstr>доп_ком</vt:lpstr>
      <vt:lpstr>единица</vt:lpstr>
      <vt:lpstr>Доп№1!Заголовки_для_печати</vt:lpstr>
      <vt:lpstr>код_товара</vt:lpstr>
      <vt:lpstr>НДС</vt:lpstr>
      <vt:lpstr>Доп№1!Область_печати</vt:lpstr>
      <vt:lpstr>Прил№1!Область_печати</vt:lpstr>
      <vt:lpstr>Поддон</vt:lpstr>
      <vt:lpstr>Причина_вывода</vt:lpstr>
      <vt:lpstr>схема_вывода</vt:lpstr>
      <vt:lpstr>Тип_акц_марки</vt:lpstr>
      <vt:lpstr>тип_ввода</vt:lpstr>
      <vt:lpstr>Тип_вывода</vt:lpstr>
      <vt:lpstr>ТК3</vt:lpstr>
      <vt:lpstr>Усл_вывода</vt:lpstr>
      <vt:lpstr>усл_поставки</vt:lpstr>
      <vt:lpstr>ФК</vt:lpstr>
    </vt:vector>
  </TitlesOfParts>
  <Company>dixy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ssmikheev</dc:creator>
  <cp:lastModifiedBy>Кирносова Марина Николаевна</cp:lastModifiedBy>
  <cp:lastPrinted>2019-02-13T13:55:34Z</cp:lastPrinted>
  <dcterms:created xsi:type="dcterms:W3CDTF">2013-01-23T11:34:32Z</dcterms:created>
  <dcterms:modified xsi:type="dcterms:W3CDTF">2021-05-26T11:11:42Z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0x010100A4A2C07A3F268C49BBC17CEF57EFDAAE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